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 activeTab="2"/>
  </bookViews>
  <sheets>
    <sheet name="Додаток1" sheetId="1" r:id="rId1"/>
    <sheet name="Додаток2 КПК1110160" sheetId="6" r:id="rId2"/>
    <sheet name="Додаток3 КПК1110160" sheetId="10" r:id="rId3"/>
  </sheets>
  <definedNames>
    <definedName name="_xlnm.Print_Area" localSheetId="0">Додаток1!$A$1:$BL$53</definedName>
    <definedName name="_xlnm.Print_Area" localSheetId="1">'Додаток2 КПК1110160'!$A$1:$BY$282</definedName>
    <definedName name="_xlnm.Print_Area" localSheetId="2">'Додаток3 КПК1110160'!$A$1:$BS$88</definedName>
  </definedNames>
  <calcPr calcId="125725"/>
</workbook>
</file>

<file path=xl/calcChain.xml><?xml version="1.0" encoding="utf-8"?>
<calcChain xmlns="http://schemas.openxmlformats.org/spreadsheetml/2006/main">
  <c r="AJ38" i="1"/>
  <c r="AP38"/>
  <c r="AV38"/>
  <c r="BB38"/>
  <c r="AD38"/>
  <c r="BH251" i="6"/>
  <c r="AT251"/>
  <c r="AJ251"/>
  <c r="BH250"/>
  <c r="AT250"/>
  <c r="AJ250"/>
  <c r="BH249"/>
  <c r="AT249"/>
  <c r="AJ249"/>
  <c r="BH248"/>
  <c r="AT248"/>
  <c r="AJ248"/>
  <c r="BH247"/>
  <c r="AT247"/>
  <c r="AJ247"/>
  <c r="BH246"/>
  <c r="AT246"/>
  <c r="AJ246"/>
  <c r="BH245"/>
  <c r="AT245"/>
  <c r="AJ245"/>
  <c r="BH244"/>
  <c r="AT244"/>
  <c r="AJ244"/>
  <c r="BG235"/>
  <c r="AQ235"/>
  <c r="BG234"/>
  <c r="AQ234"/>
  <c r="BG233"/>
  <c r="AQ233"/>
  <c r="BG232"/>
  <c r="AQ232"/>
  <c r="BG231"/>
  <c r="AQ231"/>
  <c r="BG230"/>
  <c r="AQ230"/>
  <c r="BG229"/>
  <c r="AQ229"/>
  <c r="BG228"/>
  <c r="AQ228"/>
  <c r="BG227"/>
  <c r="AQ227"/>
  <c r="AZ204"/>
  <c r="AK204"/>
  <c r="BO196"/>
  <c r="AZ196"/>
  <c r="AK196"/>
  <c r="BE159"/>
  <c r="AP159"/>
  <c r="BE158"/>
  <c r="AP158"/>
  <c r="BE157"/>
  <c r="AP157"/>
  <c r="BE156"/>
  <c r="AP156"/>
  <c r="BE155"/>
  <c r="AP155"/>
  <c r="BE154"/>
  <c r="AP154"/>
  <c r="BE153"/>
  <c r="AP153"/>
  <c r="BE152"/>
  <c r="AP152"/>
  <c r="BE151"/>
  <c r="AP151"/>
  <c r="BE150"/>
  <c r="AP150"/>
  <c r="BT143"/>
  <c r="BE143"/>
  <c r="AP143"/>
  <c r="BT142"/>
  <c r="BE142"/>
  <c r="AP142"/>
  <c r="BT141"/>
  <c r="BE141"/>
  <c r="AP141"/>
  <c r="BT140"/>
  <c r="BE140"/>
  <c r="AP140"/>
  <c r="BT139"/>
  <c r="BE139"/>
  <c r="AP139"/>
  <c r="BT138"/>
  <c r="BE138"/>
  <c r="AP138"/>
  <c r="BT137"/>
  <c r="BE137"/>
  <c r="AP137"/>
  <c r="BT136"/>
  <c r="BE136"/>
  <c r="AP136"/>
  <c r="BT135"/>
  <c r="BE135"/>
  <c r="AP135"/>
  <c r="BT134"/>
  <c r="BE134"/>
  <c r="AP134"/>
  <c r="BT133"/>
  <c r="BE133"/>
  <c r="AP133"/>
  <c r="BT132"/>
  <c r="BE132"/>
  <c r="AP132"/>
  <c r="BT131"/>
  <c r="BE131"/>
  <c r="AP131"/>
  <c r="BT130"/>
  <c r="BE130"/>
  <c r="AP130"/>
  <c r="BT129"/>
  <c r="BE129"/>
  <c r="AP129"/>
  <c r="BT128"/>
  <c r="BE128"/>
  <c r="AP128"/>
  <c r="BT127"/>
  <c r="BE127"/>
  <c r="AP127"/>
  <c r="BT126"/>
  <c r="BE126"/>
  <c r="AP126"/>
  <c r="BD117"/>
  <c r="AJ117"/>
  <c r="BD116"/>
  <c r="AJ116"/>
  <c r="BU108"/>
  <c r="BB108"/>
  <c r="AI108"/>
  <c r="BU107"/>
  <c r="BB107"/>
  <c r="AI107"/>
  <c r="BU106"/>
  <c r="BB106"/>
  <c r="AI106"/>
  <c r="BU105"/>
  <c r="BB105"/>
  <c r="AI105"/>
  <c r="BG95"/>
  <c r="AM95"/>
  <c r="BG87"/>
  <c r="AM87"/>
  <c r="BG86"/>
  <c r="AM86"/>
  <c r="BG85"/>
  <c r="AM85"/>
  <c r="BG84"/>
  <c r="AM84"/>
  <c r="BG83"/>
  <c r="AM83"/>
  <c r="BG82"/>
  <c r="AM82"/>
  <c r="BG81"/>
  <c r="AM81"/>
  <c r="BG80"/>
  <c r="AM80"/>
  <c r="BG79"/>
  <c r="AM79"/>
  <c r="BU71"/>
  <c r="BB71"/>
  <c r="AI71"/>
  <c r="BU63"/>
  <c r="BB63"/>
  <c r="AI63"/>
  <c r="BU62"/>
  <c r="BB62"/>
  <c r="AI62"/>
  <c r="BU61"/>
  <c r="BB61"/>
  <c r="AI61"/>
  <c r="BU60"/>
  <c r="BB60"/>
  <c r="AI60"/>
  <c r="BU59"/>
  <c r="BB59"/>
  <c r="AI59"/>
  <c r="BU58"/>
  <c r="BB58"/>
  <c r="AI58"/>
  <c r="BU57"/>
  <c r="BB57"/>
  <c r="AI57"/>
  <c r="BU56"/>
  <c r="BB56"/>
  <c r="AI56"/>
  <c r="BU55"/>
  <c r="BB55"/>
  <c r="AI55"/>
  <c r="BU54"/>
  <c r="BB54"/>
  <c r="AI54"/>
  <c r="BG44"/>
  <c r="AM44"/>
  <c r="BG43"/>
  <c r="AM43"/>
  <c r="BG42"/>
  <c r="AM42"/>
  <c r="BG41"/>
  <c r="AM41"/>
  <c r="BU33"/>
  <c r="BB33"/>
  <c r="AI33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<sst xmlns="http://schemas.openxmlformats.org/spreadsheetml/2006/main" count="1071" uniqueCount="375">
  <si>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</si>
  <si>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</si>
  <si>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</si>
  <si>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</si>
  <si>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</si>
  <si>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</si>
  <si>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</si>
  <si>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</si>
  <si>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</si>
  <si>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</si>
  <si>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</si>
  <si>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</si>
  <si>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</si>
  <si>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</si>
  <si>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</si>
  <si>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</si>
  <si>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</si>
  <si>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</si>
  <si>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</si>
  <si>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</si>
  <si>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</si>
  <si>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</si>
  <si>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індикативні прогнозні показники</t>
  </si>
  <si>
    <t>kpk</t>
  </si>
  <si>
    <t>kpk_name</t>
  </si>
  <si>
    <t>p1.3</t>
  </si>
  <si>
    <t>p1.4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</si>
  <si>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</si>
  <si>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</si>
  <si>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</si>
  <si>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</si>
  <si>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</si>
  <si>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</si>
  <si>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</si>
  <si>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</si>
  <si>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</si>
  <si>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</si>
  <si>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</si>
  <si>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</si>
  <si>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</si>
  <si>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</si>
  <si>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</si>
  <si>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</si>
  <si>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</si>
  <si>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</si>
  <si>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</si>
  <si>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</si>
  <si>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</si>
  <si>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</si>
  <si>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</si>
  <si>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</si>
  <si>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</si>
  <si>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</si>
  <si>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</si>
  <si>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</si>
  <si>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</si>
  <si>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</si>
  <si>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</si>
  <si>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</si>
  <si>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</si>
  <si>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</si>
  <si>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</si>
  <si>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</si>
  <si>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</si>
  <si>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</si>
  <si>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</si>
  <si>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</si>
  <si>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</si>
  <si>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</si>
  <si>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</si>
  <si>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y1</t>
  </si>
  <si>
    <t>y2</t>
  </si>
  <si>
    <t>y3</t>
  </si>
  <si>
    <t>y4</t>
  </si>
  <si>
    <t>y5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</si>
  <si>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</si>
  <si>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</si>
  <si>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</si>
  <si>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</si>
  <si>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</si>
  <si>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</si>
  <si>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</si>
  <si>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</si>
  <si>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</si>
  <si>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</si>
  <si>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</si>
  <si>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</si>
  <si>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</si>
  <si>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</si>
  <si>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</si>
  <si>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</si>
  <si>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</si>
  <si>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</si>
  <si>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</si>
  <si>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</si>
  <si>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</si>
  <si>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</si>
  <si>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</si>
  <si>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</si>
  <si>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</si>
  <si>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</si>
  <si>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</si>
  <si>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</si>
  <si>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</si>
  <si>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</si>
  <si>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</si>
  <si>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</si>
  <si>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</si>
  <si>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>obgrunt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</si>
  <si>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</si>
  <si>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</si>
  <si>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</si>
  <si>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</si>
  <si>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</si>
  <si>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</si>
  <si>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</si>
  <si>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</si>
  <si>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</si>
  <si>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</si>
  <si>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необхідно додатково (+)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</si>
  <si>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</si>
  <si>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</si>
  <si>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</si>
  <si>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</si>
  <si>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</si>
  <si>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</si>
  <si>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all_kod</t>
  </si>
  <si>
    <t>p3.2.1.1.1</t>
  </si>
  <si>
    <t>s3.2.1.1.1</t>
  </si>
  <si>
    <t>p3.2.2.1.1</t>
  </si>
  <si>
    <t>s3.2.2.1.1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</si>
  <si>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</si>
  <si>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</si>
  <si>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</si>
  <si>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</si>
  <si>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</si>
  <si>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</si>
  <si>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</si>
  <si>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</si>
  <si>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</si>
  <si>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</si>
  <si>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Код Функціональної класифікації видатків та кредитування бюджету</t>
  </si>
  <si>
    <t>kfk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</si>
  <si>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</si>
  <si>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</si>
  <si>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</si>
  <si>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</si>
  <si>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</si>
  <si>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</si>
  <si>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</si>
  <si>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</si>
  <si>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</si>
  <si>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</si>
  <si>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</si>
  <si>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</si>
  <si>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</si>
  <si>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</si>
  <si>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</si>
  <si>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</si>
  <si>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</si>
  <si>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</si>
  <si>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</si>
  <si>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</si>
  <si>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</si>
  <si>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</si>
  <si>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</si>
  <si>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</si>
  <si>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</si>
  <si>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</si>
  <si>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</si>
  <si>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</si>
  <si>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</si>
  <si>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</si>
  <si>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</si>
  <si>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4. Додаткові витрати місцевого бюджету: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</si>
  <si>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</si>
  <si>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</si>
  <si>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</si>
  <si>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</si>
  <si>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</si>
  <si>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</si>
  <si>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</si>
  <si>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</si>
  <si>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</si>
  <si>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</si>
  <si>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</si>
  <si>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Вжиті заходи щодо погашення заборгованості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</si>
  <si>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</si>
  <si>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</si>
  <si>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</si>
  <si>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</si>
  <si>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</si>
  <si>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</si>
  <si>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</si>
  <si>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</si>
  <si>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</si>
  <si>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</si>
  <si>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</si>
  <si>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</si>
  <si>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</si>
  <si>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</si>
  <si>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</si>
  <si>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</si>
  <si>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</si>
  <si>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</si>
  <si>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</si>
  <si>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</si>
  <si>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</si>
  <si>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</si>
  <si>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</si>
  <si>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</si>
  <si>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 xml:space="preserve">  </t>
  </si>
  <si>
    <t>formula=IF(ISNUMBER(RC[-14]),RC[-14],0)+IF(ISNUMBER(RC[-9]),RC[-9],0)</t>
  </si>
  <si>
    <t>formula=IF(ISNUMBER(RC[-15]),RC[-15],0)+IF(ISNUMBER(RC[-10]),RC[-10],0)</t>
  </si>
  <si>
    <t>од.</t>
  </si>
  <si>
    <t>грн.</t>
  </si>
  <si>
    <t>відс.</t>
  </si>
  <si>
    <t>Ціль державної політики № 28 - Здійснення виконавчими органами наданих законодавством повноважень</t>
  </si>
  <si>
    <t>A60:BL60</t>
  </si>
  <si>
    <t>Кількість штатних одиниць</t>
  </si>
  <si>
    <t>Обсяг кредиторської заборгованості за минулі періоди</t>
  </si>
  <si>
    <t>Видатки на закупівлю предметів, обладнання довгострокового використання</t>
  </si>
  <si>
    <t>Кількість отриманих доручень, листів, звернень, заяв, скарг</t>
  </si>
  <si>
    <t>Кількість прийнятих нормативно-правових актів</t>
  </si>
  <si>
    <t>Кількість проведених засідань, нарад, семінарів</t>
  </si>
  <si>
    <t>Обсяг кредиторської заборгованості, погашеної в звітному році</t>
  </si>
  <si>
    <t>Кількість предметів, обладнання довгострокового користування</t>
  </si>
  <si>
    <t>Кількість виконання доручень, листів, звернень, заяв, скарг на 1 працівника</t>
  </si>
  <si>
    <t>Кількість прийнятих нормативно-правових актів на 1 працівника</t>
  </si>
  <si>
    <t>середні витрати на утримання однієї штатної одиниці</t>
  </si>
  <si>
    <t>тис.грн.</t>
  </si>
  <si>
    <t>середні витрати на закупівлю предметів довгострокового користування</t>
  </si>
  <si>
    <t>Відсоток погашеної кредиторської заборгованості</t>
  </si>
  <si>
    <t>Відсоток виконання завдання з придбання предметів, обладнання довгострокового використання</t>
  </si>
  <si>
    <t>1110160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</si>
  <si>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</si>
  <si>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</t>
  </si>
  <si>
    <t xml:space="preserve"> </t>
  </si>
  <si>
    <t>Керівництво і управління у сфері фізичної культури та спорту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</si>
  <si>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</si>
  <si>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</si>
  <si>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</si>
  <si>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</si>
  <si>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</si>
  <si>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2019 рік (затверджено)</t>
  </si>
  <si>
    <t>2020 рік (проект)</t>
  </si>
  <si>
    <t>2021 рік (прогноз)</t>
  </si>
  <si>
    <t>БЮДЖЕТНИЙ ЗАПИТ НА 2020-2022  РОКИ загальний (Форма 2020-1)</t>
  </si>
  <si>
    <t>2022 рік (прогноз)</t>
  </si>
  <si>
    <t>4. Розподіл граничних показників видатків бюджету та надання кредитів з бюджету загального фонду місцевого бюджету на 2018 - 2022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</si>
  <si>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2018 - 2022 роки за бюджетними програмами: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</si>
  <si>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</si>
  <si>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</si>
  <si>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</si>
  <si>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</si>
  <si>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</si>
  <si>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</si>
  <si>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</si>
  <si>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</si>
  <si>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</si>
  <si>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</si>
  <si>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</si>
  <si>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</si>
  <si>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Інші поточні видатки</t>
  </si>
  <si>
    <t>Придбання обладнання і предметів довгострокового користування</t>
  </si>
  <si>
    <t>Забезпечення виконання наданих законодавством повноважень</t>
  </si>
  <si>
    <t>Погашення кредиторської заборгованості</t>
  </si>
  <si>
    <t>Затрат</t>
  </si>
  <si>
    <t>кількість штатних одиниць</t>
  </si>
  <si>
    <t>штатний розпис</t>
  </si>
  <si>
    <t>Звіт про заборгованість за бюджетними коштами</t>
  </si>
  <si>
    <t>Видатки на закупівлю предметів довгострокового користування</t>
  </si>
  <si>
    <t>Кошторис</t>
  </si>
  <si>
    <t>Продукту</t>
  </si>
  <si>
    <t>кількість отриманих листів, звернень, заяв, скарг</t>
  </si>
  <si>
    <t>журнал реєстрів звернень</t>
  </si>
  <si>
    <t>кількість прийнятих нормативно-правових актів</t>
  </si>
  <si>
    <t>Рішення сесій</t>
  </si>
  <si>
    <t>кількість проведених засідань, нарад, семінарів</t>
  </si>
  <si>
    <t>реєстри</t>
  </si>
  <si>
    <t>Обсяг кредиторської заборгованості, погашеної у звітному періоді</t>
  </si>
  <si>
    <t>Кількість предметів довгострокового користування</t>
  </si>
  <si>
    <t>внутрішні реєстри</t>
  </si>
  <si>
    <t>Ефективності</t>
  </si>
  <si>
    <t>кількість виконаних листів, звернень, заяв, скарг на одного працівника</t>
  </si>
  <si>
    <t>Кількість отриманих доручень, листів, звернень, скарг/кількість штатних одиниць</t>
  </si>
  <si>
    <t>кількість прийнятих нормативно-правових актів на одного працівника</t>
  </si>
  <si>
    <t>Кількість прийнятих нормативно-правових актів на одного працівника/кількість штатних одиниць</t>
  </si>
  <si>
    <t>витрати на утримання однієї штатної одиниці</t>
  </si>
  <si>
    <t>Кошторис /кількість штатних одиниць</t>
  </si>
  <si>
    <t>видатки спеціального фонду/кількість предметів</t>
  </si>
  <si>
    <t>Якості</t>
  </si>
  <si>
    <t>обсяг кредиторської заборгованості у звітному періоді/обсяг кредиторської заборгованості, погашеної в поточному році*100</t>
  </si>
  <si>
    <t>Відсоток виконання завдання з придбання предметів довгострокового використання</t>
  </si>
  <si>
    <t>Касові видатки на зазначені цілі/кошторисні призначення на зазначені цілі*100</t>
  </si>
  <si>
    <t>за тарифами та посадовими окладами</t>
  </si>
  <si>
    <t>обов’язкові  доплати та надбавки</t>
  </si>
  <si>
    <t>стимулюючі доплати та надбавки</t>
  </si>
  <si>
    <t>Премії</t>
  </si>
  <si>
    <t>Матеріальні допомоги</t>
  </si>
  <si>
    <t>Інші виплати</t>
  </si>
  <si>
    <t>у тому числі оплата праці  штатних одиниць за загальним фондом, що враховані також у спеціальному фонді</t>
  </si>
  <si>
    <t>524 - Керівники</t>
  </si>
  <si>
    <t>559 - Спеціалісти</t>
  </si>
  <si>
    <t>УСЬОГО штатних одиниць</t>
  </si>
  <si>
    <t>з них штатні одиниці за загальним фондом, що враховані також у спеціальному фонді</t>
  </si>
  <si>
    <t>Керівництво і управління у сфері фізичної культури і спорту</t>
  </si>
  <si>
    <t>Конституція України, Указ Президента України від 02 серпня 2006 року №667/2006 "Про національний план дій щодо реалізації державної політики у сфері фізичної культури та спорту", Закон України "Про місцеве самоврядування в Україні", Закон України «Про фізичну культуру та спорт», Рішення Ніжинської міської ради</t>
  </si>
  <si>
    <t>У 2018-2019 роках усі кошти за даною програмою спрямовані на реалізацію завдань. Найбільшими статтями витрат програми, як видно з таблиці 6,  є виплата заробітної плати та нарахування на неї.  Просліджується тенденція до зростання даних видатків з року в рік, що пояснюється поступовим зростанням розміру заробітної плати._x000D_
Також вагома частка видатків спрямовується на оплату комунальних послуг. Ці видатки поступово зростають та базуються на прогнозі росту цін на комунальні послуги._x000D_
Завдяки вчасному фінансуванню відділу, показники бюджетної програми виконуються в повному обсязі.</t>
  </si>
  <si>
    <t>В 2020 році планується освоїти 898 300 грн. по загальному фонду місцевого бюджету, з яких 873 200 грн. планується витратити на заробітну плату (97,2%) від загального плану та 20 100 грн. на енергоносії (2,2%) від загального плану._x000D_
Кошти на енергоносії забезпечені в повному обсязі, на заробітну плату забезпеченість складає 77,2 % від потреби. _x000D_
Відділ з питань фізичної культури та спорту не заповнює вакантну посаду, що веде до економії фонду заробітної плати, яка буде направлена на подальшу виплату заробітної плати.</t>
  </si>
  <si>
    <t>В 2018 році за рахунок спеціального фонду було придбано комп’ютер. У 2019 році відділом з питань фізичної культури та спорту також було придбано принтер та ноутбук, що дало можливість покращити роботу відділу.</t>
  </si>
  <si>
    <t>1) кредиторська заборгованість місцевого бюджету у 2018 році:</t>
  </si>
  <si>
    <t>Дебіторська заборгованість на 01.01.2018</t>
  </si>
  <si>
    <t>2019 рік (план)</t>
  </si>
  <si>
    <t>2019 рік</t>
  </si>
  <si>
    <t>3) дебіторська заборгованість у 2018 - 2019 роках:</t>
  </si>
  <si>
    <t>Дебіторська заборгованість на 01.01.2019</t>
  </si>
  <si>
    <t>внаслідок використання коштів спеціального фонду бюджету у 2018 році, та очікувані результати у 2019 році.</t>
  </si>
  <si>
    <t>1) надходження для виконання бюджетної програми у 2018 - 2020 роках:</t>
  </si>
  <si>
    <t>1) видатки за кодами Економічної класифікації видатків бюджету у 2018 - 2020 роках:</t>
  </si>
  <si>
    <t>2) надання кредитів за кодами Класифікації кредитування бюджету у 2018 - 2020 роках:</t>
  </si>
  <si>
    <t>1) витрати за напрямами використання бюджетних коштів у 2018 - 2020 роках:</t>
  </si>
  <si>
    <t>1) результативні показники бюджетної програми у 2018 - 2020 роках:</t>
  </si>
  <si>
    <t>2020 рік</t>
  </si>
  <si>
    <t>1) місцеві/регіональні програми, які виконуються в межах бюджетної програми у 2018 - 2020 роках:</t>
  </si>
  <si>
    <t>14. Бюджетні зобов’язання у 2018 - 2020 роках:</t>
  </si>
  <si>
    <t xml:space="preserve">2) кредиторська заборгованість місцевого бюджету у 2019 - 2020 роках: </t>
  </si>
  <si>
    <t>Очікувана дебіторська заборгованость  на 01.01.2020</t>
  </si>
  <si>
    <t>4) аналіз управління бюджетними зобов'язаннями та пропозиції щодо упорядкування бюджетних зобов'язань у 2020 році.</t>
  </si>
  <si>
    <t>2021 рік</t>
  </si>
  <si>
    <t>БЮДЖЕТНИЙ ЗАПИТ НА 2020-2022 РОКИ індивідуальний (Форма 2020-2)</t>
  </si>
  <si>
    <t>4. Мета та завдання бюджетної програми на 2020 - 2022 роки</t>
  </si>
  <si>
    <t>2) надходження для виконання бюджетної програми  у 2021 - 2022 роках:</t>
  </si>
  <si>
    <t>3) видатки за кодами Економічної класифікації видатків бюджету у 2021 - 2022 роках:</t>
  </si>
  <si>
    <t>4) надання кредитів за кодами Класифікації кредитування бюджету у 2021 - 2022 роках:</t>
  </si>
  <si>
    <t>2) витрати за напрямами використання бюджетних коштів у 2021 - 2022 роках:</t>
  </si>
  <si>
    <t>2) результативні показники бюджетної програми у 2021 - 2022 роках:</t>
  </si>
  <si>
    <t xml:space="preserve">2022 рік </t>
  </si>
  <si>
    <t>2) місцеві/регіональні програми, які виконуються в межах бюджетної програми у 2021 - 2022 роках:</t>
  </si>
  <si>
    <t>12. Об’єкти, які виконуються в межах бюджетної програми за рахунок коштів бюджету розвитку у 2018 - 2022 роках: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</si>
  <si>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кредитів на 2020 - 2022 роки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</si>
  <si>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</t>
  </si>
  <si>
    <t>(1)(1)(1)(0)(1)(6)(0)</t>
  </si>
  <si>
    <t>(0)(1)(6)(0)</t>
  </si>
  <si>
    <t>(0)(1)(1)(1)</t>
  </si>
  <si>
    <t>(1)(1)(1)</t>
  </si>
  <si>
    <t>Додаткові кошти необхідні для забезпечення виплати заробітної плати у повному обсязі впродовж бюджетного року: виплата за окладами, стимулюючих надбавок і премій в разі заповненості вакантних посад (постанова КМУ від 09.03.2006р. №268)</t>
  </si>
  <si>
    <t>Закон України "Про збір та облік єдиного внеску на загальнообовязкове державне соціальне страхування" від 08.07.2010р. №2464-VI</t>
  </si>
  <si>
    <t>Додаткові кошти необхідні для придбання канцприладдя та паперу</t>
  </si>
  <si>
    <t>Додаткові кошти необхідні для передплати періодичного видання "Баланс Бюджет"</t>
  </si>
  <si>
    <t>кошти необхідні для відряджень</t>
  </si>
  <si>
    <t>Журнал реєстрів звернень</t>
  </si>
  <si>
    <t>Реєстри</t>
  </si>
  <si>
    <t>Кількість отриманих доручень, листів, звернень, заяв, скарг/ Кількість штатних одиниць</t>
  </si>
  <si>
    <t>Кількість прийнятих нормативно-правових актів на одного працівника/ Кількість штатних одиниць</t>
  </si>
  <si>
    <t>Кошторис / Кількість штатних одиниць</t>
  </si>
  <si>
    <t>В разі, якщо в 2020 році не будуть передбачені додаткові кошти, виникне неможливість виконання доручень в повній мірі, що призведе до погіршення роботи відділу, несвоечасного виконання, покладених на відділ завдань та обов’язків.</t>
  </si>
  <si>
    <t>1) додаткові витрати на 2020 рік за бюджетними програмами:</t>
  </si>
  <si>
    <t>Обґрунтування необхідності додаткових коштів на 2020 рік</t>
  </si>
  <si>
    <t>2020 рік (проект) в межах доведених граничних обсягів</t>
  </si>
  <si>
    <t>2020 рік (проект) зміни у разі передбачення додаткових коштів</t>
  </si>
  <si>
    <t>Наслідки у разі, якщо додаткові кошти не будуть передбачені у 2020 році, та альтернативні заходи, яких необхідно вжити для забезпечення виконання бюджетної програми</t>
  </si>
  <si>
    <t>2021 рік (прогноз) в межах доведених індикативних прогнозних показників</t>
  </si>
  <si>
    <t>2021 рік (прогноз) зміни у разі передбачення додаткових коштів</t>
  </si>
  <si>
    <t>БЮДЖЕТНИЙ ЗАПИТ НА 2020 – 2022 РОКИ додатковий (Форма 2020-3)</t>
  </si>
  <si>
    <t>2) додаткові витрати на 2021 - 2022  роки за бюджетними програмами:</t>
  </si>
  <si>
    <t>Обґрунтування необхідності додаткових коштів  на 2021 - 2022 роки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</si>
  <si>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</si>
  <si>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</si>
  <si>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Наслідки у разі, якщо додаткові кошти не будуть передбачені у 2021-2022 роках, та альтернативні заходи, яких необхідно вжити для забезпечення виконання бюджетної програми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</si>
  <si>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</si>
  <si>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</si>
  <si>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</si>
  <si>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</si>
  <si>
    <t xml:space="preserve">ЗАТВЕРДЖЕНО
Наказ Міністерства фінансів України
від 07 серпня 2019 року № 336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</si>
</sst>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21" fillId="0" borderId="0"/>
    <xf numFmtId="0" fontId="17" fillId="0" borderId="0"/>
    <xf numFmtId="0" fontId="17" fillId="0" borderId="0"/>
    <xf numFmtId="0" fontId="17" fillId="0" borderId="0"/>
  </cellStyleXfs>
  <cellXfs count="198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17" fillId="0" borderId="0" xfId="0" applyFont="1" applyBorder="1" applyAlignment="1"/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7" fillId="0" borderId="0" xfId="3"/>
    <xf numFmtId="0" fontId="2" fillId="0" borderId="0" xfId="0" applyFont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23" fillId="0" borderId="5" xfId="3" applyFont="1" applyBorder="1" applyAlignment="1">
      <alignment horizontal="center" vertical="top" wrapText="1"/>
    </xf>
    <xf numFmtId="0" fontId="2" fillId="0" borderId="5" xfId="3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quotePrefix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quotePrefix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" fillId="0" borderId="0" xfId="3" applyFont="1" applyAlignment="1">
      <alignment horizontal="left" vertical="top" wrapText="1"/>
    </xf>
    <xf numFmtId="0" fontId="17" fillId="0" borderId="5" xfId="3" applyFont="1" applyBorder="1" applyAlignment="1">
      <alignment horizontal="center" vertical="center" wrapText="1"/>
    </xf>
    <xf numFmtId="0" fontId="22" fillId="0" borderId="5" xfId="3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165" fontId="0" fillId="0" borderId="2" xfId="0" applyNumberFormat="1" applyFont="1" applyBorder="1" applyAlignment="1">
      <alignment horizontal="center" vertical="top" wrapText="1"/>
    </xf>
    <xf numFmtId="165" fontId="0" fillId="0" borderId="3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right" vertical="center" wrapText="1"/>
    </xf>
    <xf numFmtId="0" fontId="5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4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right" vertical="center"/>
    </xf>
    <xf numFmtId="3" fontId="0" fillId="0" borderId="6" xfId="0" applyNumberFormat="1" applyFont="1" applyBorder="1" applyAlignment="1">
      <alignment horizontal="right" vertical="center"/>
    </xf>
    <xf numFmtId="0" fontId="1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5" xfId="0" applyFont="1" applyBorder="1" applyAlignment="1">
      <alignment horizontal="right"/>
    </xf>
    <xf numFmtId="3" fontId="5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</cellXfs>
  <cellStyles count="5">
    <cellStyle name="Звичайний" xfId="0" builtinId="0"/>
    <cellStyle name="Звичайний 2" xfId="1"/>
    <cellStyle name="Обычный 2" xfId="2"/>
    <cellStyle name="Обычный 3" xfId="3"/>
    <cellStyle name="Обычный 4" xfId="4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B54"/>
  <sheetViews>
    <sheetView topLeftCell="A19" zoomScaleNormal="100" workbookViewId="0">
      <selection activeCell="A49" sqref="A49:BF52"/>
    </sheetView>
  </sheetViews>
  <sheetFormatPr defaultRowHeight="13.2"/>
  <cols>
    <col min="1" max="64" width="2.88671875" customWidth="1"/>
    <col min="79" max="79" width="4.109375" hidden="1" customWidth="1"/>
  </cols>
  <sheetData>
    <row r="1" spans="1:80" ht="34.5" customHeight="1">
      <c r="BA1" s="79" t="s">
        <v>210</v>
      </c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80">
      <c r="BA2" s="38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80" ht="14.25" customHeight="1">
      <c r="A3" s="83" t="s">
        <v>247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5" spans="1:80" ht="14.1" customHeight="1">
      <c r="A5" s="27" t="s">
        <v>195</v>
      </c>
      <c r="B5" s="86" t="s">
        <v>240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24"/>
      <c r="AH5" s="89" t="s">
        <v>239</v>
      </c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24"/>
      <c r="AT5" s="24"/>
      <c r="AU5" s="88">
        <v>38744471</v>
      </c>
      <c r="AV5" s="89"/>
      <c r="AW5" s="89"/>
      <c r="AX5" s="89"/>
      <c r="AY5" s="89"/>
      <c r="AZ5" s="89"/>
      <c r="BA5" s="89"/>
      <c r="BB5" s="89"/>
      <c r="BC5" s="24"/>
      <c r="BD5" s="24"/>
      <c r="BE5" s="88" t="s">
        <v>241</v>
      </c>
      <c r="BF5" s="89"/>
      <c r="BG5" s="89"/>
      <c r="BH5" s="89"/>
      <c r="BI5" s="89"/>
      <c r="BJ5" s="89"/>
      <c r="BK5" s="89"/>
      <c r="BL5" s="89"/>
    </row>
    <row r="6" spans="1:80" s="23" customFormat="1" ht="24.75" customHeight="1">
      <c r="A6" s="73" t="s">
        <v>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22"/>
      <c r="AH6" s="85" t="s">
        <v>201</v>
      </c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22"/>
      <c r="AT6" s="22"/>
      <c r="AU6" s="85" t="s">
        <v>193</v>
      </c>
      <c r="AV6" s="85"/>
      <c r="AW6" s="85"/>
      <c r="AX6" s="85"/>
      <c r="AY6" s="85"/>
      <c r="AZ6" s="85"/>
      <c r="BA6" s="85"/>
      <c r="BB6" s="85"/>
      <c r="BC6" s="22"/>
      <c r="BD6" s="22"/>
      <c r="BE6" s="85" t="s">
        <v>194</v>
      </c>
      <c r="BF6" s="85"/>
      <c r="BG6" s="85"/>
      <c r="BH6" s="85"/>
      <c r="BI6" s="85"/>
      <c r="BJ6" s="85"/>
      <c r="BK6" s="85"/>
      <c r="BL6" s="85"/>
    </row>
    <row r="7" spans="1:80" ht="15" customHeight="1"/>
    <row r="8" spans="1:80" ht="14.25" customHeight="1">
      <c r="A8" s="82" t="s">
        <v>187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</row>
    <row r="9" spans="1:80" ht="15" customHeight="1">
      <c r="A9" s="84" t="s">
        <v>238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</row>
    <row r="10" spans="1:80">
      <c r="A10" s="87" t="s">
        <v>188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80" ht="15" customHeight="1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80" ht="37.5" customHeight="1">
      <c r="A12" s="90" t="s">
        <v>198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2"/>
      <c r="X12" s="90" t="s">
        <v>9</v>
      </c>
      <c r="Y12" s="91"/>
      <c r="Z12" s="91"/>
      <c r="AA12" s="91"/>
      <c r="AB12" s="91"/>
      <c r="AC12" s="91"/>
      <c r="AD12" s="91"/>
      <c r="AE12" s="91"/>
      <c r="AF12" s="91"/>
      <c r="AG12" s="91"/>
      <c r="AH12" s="92"/>
      <c r="AI12" s="75" t="s">
        <v>243</v>
      </c>
      <c r="AJ12" s="75"/>
      <c r="AK12" s="75"/>
      <c r="AL12" s="75"/>
      <c r="AM12" s="75"/>
      <c r="AN12" s="75"/>
      <c r="AO12" s="75" t="s">
        <v>244</v>
      </c>
      <c r="AP12" s="75"/>
      <c r="AQ12" s="75"/>
      <c r="AR12" s="75"/>
      <c r="AS12" s="75"/>
      <c r="AT12" s="75"/>
      <c r="AU12" s="75" t="s">
        <v>245</v>
      </c>
      <c r="AV12" s="75"/>
      <c r="AW12" s="75"/>
      <c r="AX12" s="75"/>
      <c r="AY12" s="75"/>
      <c r="AZ12" s="75"/>
      <c r="BA12" s="75" t="s">
        <v>246</v>
      </c>
      <c r="BB12" s="75"/>
      <c r="BC12" s="75"/>
      <c r="BD12" s="75"/>
      <c r="BE12" s="75"/>
      <c r="BF12" s="75"/>
      <c r="BG12" s="75" t="s">
        <v>248</v>
      </c>
      <c r="BH12" s="75"/>
      <c r="BI12" s="75"/>
      <c r="BJ12" s="75"/>
      <c r="BK12" s="75"/>
      <c r="BL12" s="75"/>
    </row>
    <row r="13" spans="1:80" ht="15" customHeight="1">
      <c r="A13" s="93">
        <v>1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5"/>
      <c r="X13" s="93">
        <v>2</v>
      </c>
      <c r="Y13" s="94"/>
      <c r="Z13" s="94"/>
      <c r="AA13" s="94"/>
      <c r="AB13" s="94"/>
      <c r="AC13" s="94"/>
      <c r="AD13" s="94"/>
      <c r="AE13" s="94"/>
      <c r="AF13" s="94"/>
      <c r="AG13" s="94"/>
      <c r="AH13" s="95"/>
      <c r="AI13" s="76">
        <v>3</v>
      </c>
      <c r="AJ13" s="76"/>
      <c r="AK13" s="76"/>
      <c r="AL13" s="76"/>
      <c r="AM13" s="76"/>
      <c r="AN13" s="76"/>
      <c r="AO13" s="76">
        <v>4</v>
      </c>
      <c r="AP13" s="76"/>
      <c r="AQ13" s="76"/>
      <c r="AR13" s="76"/>
      <c r="AS13" s="76"/>
      <c r="AT13" s="76"/>
      <c r="AU13" s="76">
        <v>5</v>
      </c>
      <c r="AV13" s="76"/>
      <c r="AW13" s="76"/>
      <c r="AX13" s="76"/>
      <c r="AY13" s="76"/>
      <c r="AZ13" s="76"/>
      <c r="BA13" s="76">
        <v>6</v>
      </c>
      <c r="BB13" s="76"/>
      <c r="BC13" s="76"/>
      <c r="BD13" s="76"/>
      <c r="BE13" s="76"/>
      <c r="BF13" s="76"/>
      <c r="BG13" s="76">
        <v>7</v>
      </c>
      <c r="BH13" s="76"/>
      <c r="BI13" s="76"/>
      <c r="BJ13" s="76"/>
      <c r="BK13" s="76"/>
      <c r="BL13" s="76"/>
    </row>
    <row r="14" spans="1:80" hidden="1">
      <c r="A14" s="96" t="s">
        <v>199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8"/>
      <c r="X14" s="96" t="s">
        <v>89</v>
      </c>
      <c r="Y14" s="97"/>
      <c r="Z14" s="97"/>
      <c r="AA14" s="97"/>
      <c r="AB14" s="97"/>
      <c r="AC14" s="97"/>
      <c r="AD14" s="97"/>
      <c r="AE14" s="97"/>
      <c r="AF14" s="97"/>
      <c r="AG14" s="97"/>
      <c r="AH14" s="98"/>
      <c r="AI14" s="78" t="s">
        <v>70</v>
      </c>
      <c r="AJ14" s="78"/>
      <c r="AK14" s="78"/>
      <c r="AL14" s="78"/>
      <c r="AM14" s="78"/>
      <c r="AN14" s="78"/>
      <c r="AO14" s="78" t="s">
        <v>71</v>
      </c>
      <c r="AP14" s="78"/>
      <c r="AQ14" s="78"/>
      <c r="AR14" s="78"/>
      <c r="AS14" s="78"/>
      <c r="AT14" s="78"/>
      <c r="AU14" s="78" t="s">
        <v>72</v>
      </c>
      <c r="AV14" s="78"/>
      <c r="AW14" s="78"/>
      <c r="AX14" s="78"/>
      <c r="AY14" s="78"/>
      <c r="AZ14" s="78"/>
      <c r="BA14" s="78" t="s">
        <v>73</v>
      </c>
      <c r="BB14" s="78"/>
      <c r="BC14" s="78"/>
      <c r="BD14" s="78"/>
      <c r="BE14" s="78"/>
      <c r="BF14" s="78"/>
      <c r="BG14" s="78" t="s">
        <v>74</v>
      </c>
      <c r="BH14" s="78"/>
      <c r="BI14" s="78"/>
      <c r="BJ14" s="78"/>
      <c r="BK14" s="78"/>
      <c r="BL14" s="78"/>
      <c r="CA14" t="s">
        <v>196</v>
      </c>
    </row>
    <row r="15" spans="1:80" s="8" customFormat="1" ht="13.2" customHeight="1">
      <c r="A15" s="58" t="s">
        <v>217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6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B15" s="41" t="s">
        <v>218</v>
      </c>
    </row>
    <row r="16" spans="1:80" s="42" customFormat="1" ht="13.2" customHeight="1">
      <c r="A16" s="63" t="s">
        <v>219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1"/>
      <c r="X16" s="63" t="s">
        <v>214</v>
      </c>
      <c r="Y16" s="60"/>
      <c r="Z16" s="60"/>
      <c r="AA16" s="60"/>
      <c r="AB16" s="60"/>
      <c r="AC16" s="60"/>
      <c r="AD16" s="60"/>
      <c r="AE16" s="60"/>
      <c r="AF16" s="60"/>
      <c r="AG16" s="60"/>
      <c r="AH16" s="61"/>
      <c r="AI16" s="67">
        <v>4</v>
      </c>
      <c r="AJ16" s="68"/>
      <c r="AK16" s="68"/>
      <c r="AL16" s="68"/>
      <c r="AM16" s="68"/>
      <c r="AN16" s="69"/>
      <c r="AO16" s="67">
        <v>5</v>
      </c>
      <c r="AP16" s="68"/>
      <c r="AQ16" s="68"/>
      <c r="AR16" s="68"/>
      <c r="AS16" s="68"/>
      <c r="AT16" s="69"/>
      <c r="AU16" s="67">
        <v>5</v>
      </c>
      <c r="AV16" s="68"/>
      <c r="AW16" s="68"/>
      <c r="AX16" s="68"/>
      <c r="AY16" s="68"/>
      <c r="AZ16" s="69"/>
      <c r="BA16" s="67">
        <v>5</v>
      </c>
      <c r="BB16" s="68"/>
      <c r="BC16" s="68"/>
      <c r="BD16" s="68"/>
      <c r="BE16" s="68"/>
      <c r="BF16" s="69"/>
      <c r="BG16" s="67">
        <v>5</v>
      </c>
      <c r="BH16" s="68"/>
      <c r="BI16" s="68"/>
      <c r="BJ16" s="68"/>
      <c r="BK16" s="68"/>
      <c r="BL16" s="69"/>
    </row>
    <row r="17" spans="1:64" s="42" customFormat="1" ht="13.2" customHeight="1">
      <c r="A17" s="63" t="s">
        <v>220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1"/>
      <c r="X17" s="63" t="s">
        <v>215</v>
      </c>
      <c r="Y17" s="60"/>
      <c r="Z17" s="60"/>
      <c r="AA17" s="60"/>
      <c r="AB17" s="60"/>
      <c r="AC17" s="60"/>
      <c r="AD17" s="60"/>
      <c r="AE17" s="60"/>
      <c r="AF17" s="60"/>
      <c r="AG17" s="60"/>
      <c r="AH17" s="61"/>
      <c r="AI17" s="67">
        <v>0</v>
      </c>
      <c r="AJ17" s="68"/>
      <c r="AK17" s="68"/>
      <c r="AL17" s="68"/>
      <c r="AM17" s="68"/>
      <c r="AN17" s="69"/>
      <c r="AO17" s="67">
        <v>5530</v>
      </c>
      <c r="AP17" s="68"/>
      <c r="AQ17" s="68"/>
      <c r="AR17" s="68"/>
      <c r="AS17" s="68"/>
      <c r="AT17" s="69"/>
      <c r="AU17" s="67">
        <v>0</v>
      </c>
      <c r="AV17" s="68"/>
      <c r="AW17" s="68"/>
      <c r="AX17" s="68"/>
      <c r="AY17" s="68"/>
      <c r="AZ17" s="69"/>
      <c r="BA17" s="67">
        <v>0</v>
      </c>
      <c r="BB17" s="68"/>
      <c r="BC17" s="68"/>
      <c r="BD17" s="68"/>
      <c r="BE17" s="68"/>
      <c r="BF17" s="69"/>
      <c r="BG17" s="67">
        <v>0</v>
      </c>
      <c r="BH17" s="68"/>
      <c r="BI17" s="68"/>
      <c r="BJ17" s="68"/>
      <c r="BK17" s="68"/>
      <c r="BL17" s="69"/>
    </row>
    <row r="18" spans="1:64" s="42" customFormat="1" ht="26.4" customHeight="1">
      <c r="A18" s="63" t="s">
        <v>221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1"/>
      <c r="X18" s="63" t="s">
        <v>215</v>
      </c>
      <c r="Y18" s="60"/>
      <c r="Z18" s="60"/>
      <c r="AA18" s="60"/>
      <c r="AB18" s="60"/>
      <c r="AC18" s="60"/>
      <c r="AD18" s="60"/>
      <c r="AE18" s="60"/>
      <c r="AF18" s="60"/>
      <c r="AG18" s="60"/>
      <c r="AH18" s="61"/>
      <c r="AI18" s="67">
        <v>15000</v>
      </c>
      <c r="AJ18" s="68"/>
      <c r="AK18" s="68"/>
      <c r="AL18" s="68"/>
      <c r="AM18" s="68"/>
      <c r="AN18" s="69"/>
      <c r="AO18" s="67">
        <v>24000</v>
      </c>
      <c r="AP18" s="68"/>
      <c r="AQ18" s="68"/>
      <c r="AR18" s="68"/>
      <c r="AS18" s="68"/>
      <c r="AT18" s="69"/>
      <c r="AU18" s="67">
        <v>0</v>
      </c>
      <c r="AV18" s="68"/>
      <c r="AW18" s="68"/>
      <c r="AX18" s="68"/>
      <c r="AY18" s="68"/>
      <c r="AZ18" s="69"/>
      <c r="BA18" s="67">
        <v>0</v>
      </c>
      <c r="BB18" s="68"/>
      <c r="BC18" s="68"/>
      <c r="BD18" s="68"/>
      <c r="BE18" s="68"/>
      <c r="BF18" s="69"/>
      <c r="BG18" s="67">
        <v>0</v>
      </c>
      <c r="BH18" s="68"/>
      <c r="BI18" s="68"/>
      <c r="BJ18" s="68"/>
      <c r="BK18" s="68"/>
      <c r="BL18" s="69"/>
    </row>
    <row r="19" spans="1:64" s="42" customFormat="1" ht="13.2" customHeight="1">
      <c r="A19" s="63" t="s">
        <v>222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1"/>
      <c r="X19" s="63" t="s">
        <v>214</v>
      </c>
      <c r="Y19" s="60"/>
      <c r="Z19" s="60"/>
      <c r="AA19" s="60"/>
      <c r="AB19" s="60"/>
      <c r="AC19" s="60"/>
      <c r="AD19" s="60"/>
      <c r="AE19" s="60"/>
      <c r="AF19" s="60"/>
      <c r="AG19" s="60"/>
      <c r="AH19" s="61"/>
      <c r="AI19" s="67">
        <v>128</v>
      </c>
      <c r="AJ19" s="68"/>
      <c r="AK19" s="68"/>
      <c r="AL19" s="68"/>
      <c r="AM19" s="68"/>
      <c r="AN19" s="69"/>
      <c r="AO19" s="67">
        <v>90</v>
      </c>
      <c r="AP19" s="68"/>
      <c r="AQ19" s="68"/>
      <c r="AR19" s="68"/>
      <c r="AS19" s="68"/>
      <c r="AT19" s="69"/>
      <c r="AU19" s="67">
        <v>90</v>
      </c>
      <c r="AV19" s="68"/>
      <c r="AW19" s="68"/>
      <c r="AX19" s="68"/>
      <c r="AY19" s="68"/>
      <c r="AZ19" s="69"/>
      <c r="BA19" s="67">
        <v>100</v>
      </c>
      <c r="BB19" s="68"/>
      <c r="BC19" s="68"/>
      <c r="BD19" s="68"/>
      <c r="BE19" s="68"/>
      <c r="BF19" s="69"/>
      <c r="BG19" s="67">
        <v>110</v>
      </c>
      <c r="BH19" s="68"/>
      <c r="BI19" s="68"/>
      <c r="BJ19" s="68"/>
      <c r="BK19" s="68"/>
      <c r="BL19" s="69"/>
    </row>
    <row r="20" spans="1:64" s="42" customFormat="1" ht="13.2" customHeight="1">
      <c r="A20" s="63" t="s">
        <v>223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1"/>
      <c r="X20" s="63" t="s">
        <v>214</v>
      </c>
      <c r="Y20" s="60"/>
      <c r="Z20" s="60"/>
      <c r="AA20" s="60"/>
      <c r="AB20" s="60"/>
      <c r="AC20" s="60"/>
      <c r="AD20" s="60"/>
      <c r="AE20" s="60"/>
      <c r="AF20" s="60"/>
      <c r="AG20" s="60"/>
      <c r="AH20" s="61"/>
      <c r="AI20" s="67">
        <v>8</v>
      </c>
      <c r="AJ20" s="68"/>
      <c r="AK20" s="68"/>
      <c r="AL20" s="68"/>
      <c r="AM20" s="68"/>
      <c r="AN20" s="69"/>
      <c r="AO20" s="67">
        <v>8</v>
      </c>
      <c r="AP20" s="68"/>
      <c r="AQ20" s="68"/>
      <c r="AR20" s="68"/>
      <c r="AS20" s="68"/>
      <c r="AT20" s="69"/>
      <c r="AU20" s="67">
        <v>10</v>
      </c>
      <c r="AV20" s="68"/>
      <c r="AW20" s="68"/>
      <c r="AX20" s="68"/>
      <c r="AY20" s="68"/>
      <c r="AZ20" s="69"/>
      <c r="BA20" s="67">
        <v>9</v>
      </c>
      <c r="BB20" s="68"/>
      <c r="BC20" s="68"/>
      <c r="BD20" s="68"/>
      <c r="BE20" s="68"/>
      <c r="BF20" s="69"/>
      <c r="BG20" s="67">
        <v>9</v>
      </c>
      <c r="BH20" s="68"/>
      <c r="BI20" s="68"/>
      <c r="BJ20" s="68"/>
      <c r="BK20" s="68"/>
      <c r="BL20" s="69"/>
    </row>
    <row r="21" spans="1:64" s="42" customFormat="1" ht="13.2" customHeight="1">
      <c r="A21" s="63" t="s">
        <v>224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1"/>
      <c r="X21" s="63" t="s">
        <v>214</v>
      </c>
      <c r="Y21" s="60"/>
      <c r="Z21" s="60"/>
      <c r="AA21" s="60"/>
      <c r="AB21" s="60"/>
      <c r="AC21" s="60"/>
      <c r="AD21" s="60"/>
      <c r="AE21" s="60"/>
      <c r="AF21" s="60"/>
      <c r="AG21" s="60"/>
      <c r="AH21" s="61"/>
      <c r="AI21" s="67">
        <v>12</v>
      </c>
      <c r="AJ21" s="68"/>
      <c r="AK21" s="68"/>
      <c r="AL21" s="68"/>
      <c r="AM21" s="68"/>
      <c r="AN21" s="69"/>
      <c r="AO21" s="67">
        <v>15</v>
      </c>
      <c r="AP21" s="68"/>
      <c r="AQ21" s="68"/>
      <c r="AR21" s="68"/>
      <c r="AS21" s="68"/>
      <c r="AT21" s="69"/>
      <c r="AU21" s="67">
        <v>15</v>
      </c>
      <c r="AV21" s="68"/>
      <c r="AW21" s="68"/>
      <c r="AX21" s="68"/>
      <c r="AY21" s="68"/>
      <c r="AZ21" s="69"/>
      <c r="BA21" s="67">
        <v>16</v>
      </c>
      <c r="BB21" s="68"/>
      <c r="BC21" s="68"/>
      <c r="BD21" s="68"/>
      <c r="BE21" s="68"/>
      <c r="BF21" s="69"/>
      <c r="BG21" s="67">
        <v>17</v>
      </c>
      <c r="BH21" s="68"/>
      <c r="BI21" s="68"/>
      <c r="BJ21" s="68"/>
      <c r="BK21" s="68"/>
      <c r="BL21" s="69"/>
    </row>
    <row r="22" spans="1:64" s="42" customFormat="1" ht="13.2" customHeight="1">
      <c r="A22" s="63" t="s">
        <v>225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1"/>
      <c r="X22" s="63" t="s">
        <v>215</v>
      </c>
      <c r="Y22" s="60"/>
      <c r="Z22" s="60"/>
      <c r="AA22" s="60"/>
      <c r="AB22" s="60"/>
      <c r="AC22" s="60"/>
      <c r="AD22" s="60"/>
      <c r="AE22" s="60"/>
      <c r="AF22" s="60"/>
      <c r="AG22" s="60"/>
      <c r="AH22" s="61"/>
      <c r="AI22" s="67">
        <v>0</v>
      </c>
      <c r="AJ22" s="68"/>
      <c r="AK22" s="68"/>
      <c r="AL22" s="68"/>
      <c r="AM22" s="68"/>
      <c r="AN22" s="69"/>
      <c r="AO22" s="67">
        <v>5530</v>
      </c>
      <c r="AP22" s="68"/>
      <c r="AQ22" s="68"/>
      <c r="AR22" s="68"/>
      <c r="AS22" s="68"/>
      <c r="AT22" s="69"/>
      <c r="AU22" s="67">
        <v>0</v>
      </c>
      <c r="AV22" s="68"/>
      <c r="AW22" s="68"/>
      <c r="AX22" s="68"/>
      <c r="AY22" s="68"/>
      <c r="AZ22" s="69"/>
      <c r="BA22" s="67">
        <v>0</v>
      </c>
      <c r="BB22" s="68"/>
      <c r="BC22" s="68"/>
      <c r="BD22" s="68"/>
      <c r="BE22" s="68"/>
      <c r="BF22" s="69"/>
      <c r="BG22" s="67">
        <v>0</v>
      </c>
      <c r="BH22" s="68"/>
      <c r="BI22" s="68"/>
      <c r="BJ22" s="68"/>
      <c r="BK22" s="68"/>
      <c r="BL22" s="69"/>
    </row>
    <row r="23" spans="1:64" s="42" customFormat="1" ht="13.2" customHeight="1">
      <c r="A23" s="63" t="s">
        <v>226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1"/>
      <c r="X23" s="63" t="s">
        <v>214</v>
      </c>
      <c r="Y23" s="60"/>
      <c r="Z23" s="60"/>
      <c r="AA23" s="60"/>
      <c r="AB23" s="60"/>
      <c r="AC23" s="60"/>
      <c r="AD23" s="60"/>
      <c r="AE23" s="60"/>
      <c r="AF23" s="60"/>
      <c r="AG23" s="60"/>
      <c r="AH23" s="61"/>
      <c r="AI23" s="67">
        <v>1</v>
      </c>
      <c r="AJ23" s="68"/>
      <c r="AK23" s="68"/>
      <c r="AL23" s="68"/>
      <c r="AM23" s="68"/>
      <c r="AN23" s="69"/>
      <c r="AO23" s="67">
        <v>2</v>
      </c>
      <c r="AP23" s="68"/>
      <c r="AQ23" s="68"/>
      <c r="AR23" s="68"/>
      <c r="AS23" s="68"/>
      <c r="AT23" s="69"/>
      <c r="AU23" s="67">
        <v>0</v>
      </c>
      <c r="AV23" s="68"/>
      <c r="AW23" s="68"/>
      <c r="AX23" s="68"/>
      <c r="AY23" s="68"/>
      <c r="AZ23" s="69"/>
      <c r="BA23" s="67">
        <v>0</v>
      </c>
      <c r="BB23" s="68"/>
      <c r="BC23" s="68"/>
      <c r="BD23" s="68"/>
      <c r="BE23" s="68"/>
      <c r="BF23" s="69"/>
      <c r="BG23" s="67">
        <v>0</v>
      </c>
      <c r="BH23" s="68"/>
      <c r="BI23" s="68"/>
      <c r="BJ23" s="68"/>
      <c r="BK23" s="68"/>
      <c r="BL23" s="69"/>
    </row>
    <row r="24" spans="1:64" s="42" customFormat="1" ht="26.4" customHeight="1">
      <c r="A24" s="63" t="s">
        <v>227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1"/>
      <c r="X24" s="63" t="s">
        <v>214</v>
      </c>
      <c r="Y24" s="60"/>
      <c r="Z24" s="60"/>
      <c r="AA24" s="60"/>
      <c r="AB24" s="60"/>
      <c r="AC24" s="60"/>
      <c r="AD24" s="60"/>
      <c r="AE24" s="60"/>
      <c r="AF24" s="60"/>
      <c r="AG24" s="60"/>
      <c r="AH24" s="61"/>
      <c r="AI24" s="67">
        <v>32</v>
      </c>
      <c r="AJ24" s="68"/>
      <c r="AK24" s="68"/>
      <c r="AL24" s="68"/>
      <c r="AM24" s="68"/>
      <c r="AN24" s="69"/>
      <c r="AO24" s="67">
        <v>18</v>
      </c>
      <c r="AP24" s="68"/>
      <c r="AQ24" s="68"/>
      <c r="AR24" s="68"/>
      <c r="AS24" s="68"/>
      <c r="AT24" s="69"/>
      <c r="AU24" s="67">
        <v>18</v>
      </c>
      <c r="AV24" s="68"/>
      <c r="AW24" s="68"/>
      <c r="AX24" s="68"/>
      <c r="AY24" s="68"/>
      <c r="AZ24" s="69"/>
      <c r="BA24" s="67">
        <v>20</v>
      </c>
      <c r="BB24" s="68"/>
      <c r="BC24" s="68"/>
      <c r="BD24" s="68"/>
      <c r="BE24" s="68"/>
      <c r="BF24" s="69"/>
      <c r="BG24" s="67">
        <v>22</v>
      </c>
      <c r="BH24" s="68"/>
      <c r="BI24" s="68"/>
      <c r="BJ24" s="68"/>
      <c r="BK24" s="68"/>
      <c r="BL24" s="69"/>
    </row>
    <row r="25" spans="1:64" s="42" customFormat="1" ht="13.2" customHeight="1">
      <c r="A25" s="63" t="s">
        <v>228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1"/>
      <c r="X25" s="63" t="s">
        <v>214</v>
      </c>
      <c r="Y25" s="60"/>
      <c r="Z25" s="60"/>
      <c r="AA25" s="60"/>
      <c r="AB25" s="60"/>
      <c r="AC25" s="60"/>
      <c r="AD25" s="60"/>
      <c r="AE25" s="60"/>
      <c r="AF25" s="60"/>
      <c r="AG25" s="60"/>
      <c r="AH25" s="61"/>
      <c r="AI25" s="67">
        <v>2</v>
      </c>
      <c r="AJ25" s="68"/>
      <c r="AK25" s="68"/>
      <c r="AL25" s="68"/>
      <c r="AM25" s="68"/>
      <c r="AN25" s="69"/>
      <c r="AO25" s="67">
        <v>1</v>
      </c>
      <c r="AP25" s="68"/>
      <c r="AQ25" s="68"/>
      <c r="AR25" s="68"/>
      <c r="AS25" s="68"/>
      <c r="AT25" s="69"/>
      <c r="AU25" s="67">
        <v>2</v>
      </c>
      <c r="AV25" s="68"/>
      <c r="AW25" s="68"/>
      <c r="AX25" s="68"/>
      <c r="AY25" s="68"/>
      <c r="AZ25" s="69"/>
      <c r="BA25" s="67">
        <v>2</v>
      </c>
      <c r="BB25" s="68"/>
      <c r="BC25" s="68"/>
      <c r="BD25" s="68"/>
      <c r="BE25" s="68"/>
      <c r="BF25" s="69"/>
      <c r="BG25" s="67">
        <v>2</v>
      </c>
      <c r="BH25" s="68"/>
      <c r="BI25" s="68"/>
      <c r="BJ25" s="68"/>
      <c r="BK25" s="68"/>
      <c r="BL25" s="69"/>
    </row>
    <row r="26" spans="1:64" s="42" customFormat="1" ht="13.2" customHeight="1">
      <c r="A26" s="63" t="s">
        <v>229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1"/>
      <c r="X26" s="63" t="s">
        <v>230</v>
      </c>
      <c r="Y26" s="60"/>
      <c r="Z26" s="60"/>
      <c r="AA26" s="60"/>
      <c r="AB26" s="60"/>
      <c r="AC26" s="60"/>
      <c r="AD26" s="60"/>
      <c r="AE26" s="60"/>
      <c r="AF26" s="60"/>
      <c r="AG26" s="60"/>
      <c r="AH26" s="61"/>
      <c r="AI26" s="70">
        <v>177.1</v>
      </c>
      <c r="AJ26" s="71"/>
      <c r="AK26" s="71"/>
      <c r="AL26" s="71"/>
      <c r="AM26" s="71"/>
      <c r="AN26" s="72"/>
      <c r="AO26" s="70">
        <v>175.8</v>
      </c>
      <c r="AP26" s="71"/>
      <c r="AQ26" s="71"/>
      <c r="AR26" s="71"/>
      <c r="AS26" s="71"/>
      <c r="AT26" s="72"/>
      <c r="AU26" s="70">
        <v>179.7</v>
      </c>
      <c r="AV26" s="71"/>
      <c r="AW26" s="71"/>
      <c r="AX26" s="71"/>
      <c r="AY26" s="71"/>
      <c r="AZ26" s="72"/>
      <c r="BA26" s="70">
        <v>246.1</v>
      </c>
      <c r="BB26" s="71"/>
      <c r="BC26" s="71"/>
      <c r="BD26" s="71"/>
      <c r="BE26" s="71"/>
      <c r="BF26" s="72"/>
      <c r="BG26" s="70">
        <v>259.8</v>
      </c>
      <c r="BH26" s="71"/>
      <c r="BI26" s="71"/>
      <c r="BJ26" s="71"/>
      <c r="BK26" s="71"/>
      <c r="BL26" s="72"/>
    </row>
    <row r="27" spans="1:64" s="42" customFormat="1" ht="13.2" customHeight="1">
      <c r="A27" s="63" t="s">
        <v>231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1"/>
      <c r="X27" s="63" t="s">
        <v>215</v>
      </c>
      <c r="Y27" s="60"/>
      <c r="Z27" s="60"/>
      <c r="AA27" s="60"/>
      <c r="AB27" s="60"/>
      <c r="AC27" s="60"/>
      <c r="AD27" s="60"/>
      <c r="AE27" s="60"/>
      <c r="AF27" s="60"/>
      <c r="AG27" s="60"/>
      <c r="AH27" s="61"/>
      <c r="AI27" s="67">
        <v>15000</v>
      </c>
      <c r="AJ27" s="68"/>
      <c r="AK27" s="68"/>
      <c r="AL27" s="68"/>
      <c r="AM27" s="68"/>
      <c r="AN27" s="69"/>
      <c r="AO27" s="67">
        <v>12000</v>
      </c>
      <c r="AP27" s="68"/>
      <c r="AQ27" s="68"/>
      <c r="AR27" s="68"/>
      <c r="AS27" s="68"/>
      <c r="AT27" s="69"/>
      <c r="AU27" s="67">
        <v>0</v>
      </c>
      <c r="AV27" s="68"/>
      <c r="AW27" s="68"/>
      <c r="AX27" s="68"/>
      <c r="AY27" s="68"/>
      <c r="AZ27" s="69"/>
      <c r="BA27" s="67">
        <v>0</v>
      </c>
      <c r="BB27" s="68"/>
      <c r="BC27" s="68"/>
      <c r="BD27" s="68"/>
      <c r="BE27" s="68"/>
      <c r="BF27" s="69"/>
      <c r="BG27" s="67">
        <v>0</v>
      </c>
      <c r="BH27" s="68"/>
      <c r="BI27" s="68"/>
      <c r="BJ27" s="68"/>
      <c r="BK27" s="68"/>
      <c r="BL27" s="69"/>
    </row>
    <row r="28" spans="1:64" s="42" customFormat="1" ht="13.2" customHeight="1">
      <c r="A28" s="63" t="s">
        <v>232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1"/>
      <c r="X28" s="63" t="s">
        <v>216</v>
      </c>
      <c r="Y28" s="60"/>
      <c r="Z28" s="60"/>
      <c r="AA28" s="60"/>
      <c r="AB28" s="60"/>
      <c r="AC28" s="60"/>
      <c r="AD28" s="60"/>
      <c r="AE28" s="60"/>
      <c r="AF28" s="60"/>
      <c r="AG28" s="60"/>
      <c r="AH28" s="61"/>
      <c r="AI28" s="67">
        <v>0</v>
      </c>
      <c r="AJ28" s="68"/>
      <c r="AK28" s="68"/>
      <c r="AL28" s="68"/>
      <c r="AM28" s="68"/>
      <c r="AN28" s="69"/>
      <c r="AO28" s="67">
        <v>100</v>
      </c>
      <c r="AP28" s="68"/>
      <c r="AQ28" s="68"/>
      <c r="AR28" s="68"/>
      <c r="AS28" s="68"/>
      <c r="AT28" s="69"/>
      <c r="AU28" s="67">
        <v>0</v>
      </c>
      <c r="AV28" s="68"/>
      <c r="AW28" s="68"/>
      <c r="AX28" s="68"/>
      <c r="AY28" s="68"/>
      <c r="AZ28" s="69"/>
      <c r="BA28" s="67">
        <v>0</v>
      </c>
      <c r="BB28" s="68"/>
      <c r="BC28" s="68"/>
      <c r="BD28" s="68"/>
      <c r="BE28" s="68"/>
      <c r="BF28" s="69"/>
      <c r="BG28" s="67">
        <v>0</v>
      </c>
      <c r="BH28" s="68"/>
      <c r="BI28" s="68"/>
      <c r="BJ28" s="68"/>
      <c r="BK28" s="68"/>
      <c r="BL28" s="69"/>
    </row>
    <row r="29" spans="1:64" s="42" customFormat="1" ht="26.4" customHeight="1">
      <c r="A29" s="63" t="s">
        <v>233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1"/>
      <c r="X29" s="63" t="s">
        <v>216</v>
      </c>
      <c r="Y29" s="60"/>
      <c r="Z29" s="60"/>
      <c r="AA29" s="60"/>
      <c r="AB29" s="60"/>
      <c r="AC29" s="60"/>
      <c r="AD29" s="60"/>
      <c r="AE29" s="60"/>
      <c r="AF29" s="60"/>
      <c r="AG29" s="60"/>
      <c r="AH29" s="61"/>
      <c r="AI29" s="67">
        <v>100</v>
      </c>
      <c r="AJ29" s="68"/>
      <c r="AK29" s="68"/>
      <c r="AL29" s="68"/>
      <c r="AM29" s="68"/>
      <c r="AN29" s="69"/>
      <c r="AO29" s="67">
        <v>100</v>
      </c>
      <c r="AP29" s="68"/>
      <c r="AQ29" s="68"/>
      <c r="AR29" s="68"/>
      <c r="AS29" s="68"/>
      <c r="AT29" s="69"/>
      <c r="AU29" s="67">
        <v>0</v>
      </c>
      <c r="AV29" s="68"/>
      <c r="AW29" s="68"/>
      <c r="AX29" s="68"/>
      <c r="AY29" s="68"/>
      <c r="AZ29" s="69"/>
      <c r="BA29" s="67">
        <v>0</v>
      </c>
      <c r="BB29" s="68"/>
      <c r="BC29" s="68"/>
      <c r="BD29" s="68"/>
      <c r="BE29" s="68"/>
      <c r="BF29" s="69"/>
      <c r="BG29" s="67">
        <v>0</v>
      </c>
      <c r="BH29" s="68"/>
      <c r="BI29" s="68"/>
      <c r="BJ29" s="68"/>
      <c r="BK29" s="68"/>
      <c r="BL29" s="69"/>
    </row>
    <row r="31" spans="1:64">
      <c r="A31" s="87" t="s">
        <v>249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</row>
    <row r="32" spans="1:64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</row>
    <row r="33" spans="1:79" ht="15" customHeight="1">
      <c r="A33" s="81" t="s">
        <v>242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</row>
    <row r="34" spans="1:79" ht="84.75" customHeight="1">
      <c r="A34" s="75" t="s">
        <v>202</v>
      </c>
      <c r="B34" s="75"/>
      <c r="C34" s="75"/>
      <c r="D34" s="75"/>
      <c r="E34" s="75"/>
      <c r="F34" s="75" t="s">
        <v>189</v>
      </c>
      <c r="G34" s="75"/>
      <c r="H34" s="75"/>
      <c r="I34" s="75"/>
      <c r="J34" s="75" t="s">
        <v>141</v>
      </c>
      <c r="K34" s="75"/>
      <c r="L34" s="75"/>
      <c r="M34" s="75"/>
      <c r="N34" s="75" t="s">
        <v>190</v>
      </c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 t="s">
        <v>243</v>
      </c>
      <c r="AE34" s="75"/>
      <c r="AF34" s="75"/>
      <c r="AG34" s="75"/>
      <c r="AH34" s="75"/>
      <c r="AI34" s="75"/>
      <c r="AJ34" s="75" t="s">
        <v>244</v>
      </c>
      <c r="AK34" s="75"/>
      <c r="AL34" s="75"/>
      <c r="AM34" s="75"/>
      <c r="AN34" s="75"/>
      <c r="AO34" s="75"/>
      <c r="AP34" s="75" t="s">
        <v>245</v>
      </c>
      <c r="AQ34" s="75"/>
      <c r="AR34" s="75"/>
      <c r="AS34" s="75"/>
      <c r="AT34" s="75"/>
      <c r="AU34" s="75"/>
      <c r="AV34" s="75" t="s">
        <v>246</v>
      </c>
      <c r="AW34" s="75"/>
      <c r="AX34" s="75"/>
      <c r="AY34" s="75"/>
      <c r="AZ34" s="75"/>
      <c r="BA34" s="75"/>
      <c r="BB34" s="75" t="s">
        <v>248</v>
      </c>
      <c r="BC34" s="75"/>
      <c r="BD34" s="75"/>
      <c r="BE34" s="75"/>
      <c r="BF34" s="75"/>
      <c r="BG34" s="75"/>
      <c r="BH34" s="75" t="s">
        <v>191</v>
      </c>
      <c r="BI34" s="75"/>
      <c r="BJ34" s="75"/>
      <c r="BK34" s="75"/>
      <c r="BL34" s="75"/>
    </row>
    <row r="35" spans="1:79" ht="15" customHeight="1">
      <c r="A35" s="76">
        <v>1</v>
      </c>
      <c r="B35" s="76"/>
      <c r="C35" s="76"/>
      <c r="D35" s="76"/>
      <c r="E35" s="76"/>
      <c r="F35" s="76">
        <v>2</v>
      </c>
      <c r="G35" s="76"/>
      <c r="H35" s="76"/>
      <c r="I35" s="76"/>
      <c r="J35" s="76">
        <v>3</v>
      </c>
      <c r="K35" s="76"/>
      <c r="L35" s="76"/>
      <c r="M35" s="76"/>
      <c r="N35" s="76">
        <v>4</v>
      </c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>
        <v>5</v>
      </c>
      <c r="AE35" s="76"/>
      <c r="AF35" s="76"/>
      <c r="AG35" s="76"/>
      <c r="AH35" s="76"/>
      <c r="AI35" s="76"/>
      <c r="AJ35" s="76">
        <v>6</v>
      </c>
      <c r="AK35" s="76"/>
      <c r="AL35" s="76"/>
      <c r="AM35" s="76"/>
      <c r="AN35" s="76"/>
      <c r="AO35" s="76"/>
      <c r="AP35" s="76">
        <v>7</v>
      </c>
      <c r="AQ35" s="76"/>
      <c r="AR35" s="76"/>
      <c r="AS35" s="76"/>
      <c r="AT35" s="76"/>
      <c r="AU35" s="76"/>
      <c r="AV35" s="76">
        <v>8</v>
      </c>
      <c r="AW35" s="76"/>
      <c r="AX35" s="76"/>
      <c r="AY35" s="76"/>
      <c r="AZ35" s="76"/>
      <c r="BA35" s="76"/>
      <c r="BB35" s="76">
        <v>9</v>
      </c>
      <c r="BC35" s="76"/>
      <c r="BD35" s="76"/>
      <c r="BE35" s="76"/>
      <c r="BF35" s="76"/>
      <c r="BG35" s="76"/>
      <c r="BH35" s="76">
        <v>10</v>
      </c>
      <c r="BI35" s="76"/>
      <c r="BJ35" s="76"/>
      <c r="BK35" s="76"/>
      <c r="BL35" s="76"/>
    </row>
    <row r="36" spans="1:79" ht="9.75" hidden="1" customHeight="1">
      <c r="A36" s="74" t="s">
        <v>23</v>
      </c>
      <c r="B36" s="74"/>
      <c r="C36" s="74"/>
      <c r="D36" s="74"/>
      <c r="E36" s="74"/>
      <c r="F36" s="74" t="s">
        <v>197</v>
      </c>
      <c r="G36" s="74"/>
      <c r="H36" s="74"/>
      <c r="I36" s="74"/>
      <c r="J36" s="74" t="s">
        <v>142</v>
      </c>
      <c r="K36" s="74"/>
      <c r="L36" s="74"/>
      <c r="M36" s="74"/>
      <c r="N36" s="74" t="s">
        <v>24</v>
      </c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8" t="s">
        <v>70</v>
      </c>
      <c r="AE36" s="78"/>
      <c r="AF36" s="78"/>
      <c r="AG36" s="78"/>
      <c r="AH36" s="78"/>
      <c r="AI36" s="78"/>
      <c r="AJ36" s="78" t="s">
        <v>71</v>
      </c>
      <c r="AK36" s="78"/>
      <c r="AL36" s="78"/>
      <c r="AM36" s="78"/>
      <c r="AN36" s="78"/>
      <c r="AO36" s="78"/>
      <c r="AP36" s="78" t="s">
        <v>72</v>
      </c>
      <c r="AQ36" s="78"/>
      <c r="AR36" s="78"/>
      <c r="AS36" s="78"/>
      <c r="AT36" s="78"/>
      <c r="AU36" s="78"/>
      <c r="AV36" s="78" t="s">
        <v>73</v>
      </c>
      <c r="AW36" s="78"/>
      <c r="AX36" s="78"/>
      <c r="AY36" s="78"/>
      <c r="AZ36" s="78"/>
      <c r="BA36" s="78"/>
      <c r="BB36" s="78" t="s">
        <v>74</v>
      </c>
      <c r="BC36" s="78"/>
      <c r="BD36" s="78"/>
      <c r="BE36" s="78"/>
      <c r="BF36" s="78"/>
      <c r="BG36" s="78"/>
      <c r="BH36" s="74" t="s">
        <v>192</v>
      </c>
      <c r="BI36" s="74"/>
      <c r="BJ36" s="74"/>
      <c r="BK36" s="74"/>
      <c r="BL36" s="74"/>
      <c r="CA36" t="s">
        <v>25</v>
      </c>
    </row>
    <row r="37" spans="1:79" s="42" customFormat="1" ht="39.6" customHeight="1">
      <c r="A37" s="59" t="s">
        <v>234</v>
      </c>
      <c r="B37" s="60"/>
      <c r="C37" s="60"/>
      <c r="D37" s="60"/>
      <c r="E37" s="61"/>
      <c r="F37" s="53">
        <v>160</v>
      </c>
      <c r="G37" s="53"/>
      <c r="H37" s="53"/>
      <c r="I37" s="53"/>
      <c r="J37" s="62" t="s">
        <v>236</v>
      </c>
      <c r="K37" s="53"/>
      <c r="L37" s="53"/>
      <c r="M37" s="53"/>
      <c r="N37" s="63" t="s">
        <v>235</v>
      </c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1"/>
      <c r="AD37" s="52">
        <v>693502</v>
      </c>
      <c r="AE37" s="52"/>
      <c r="AF37" s="52"/>
      <c r="AG37" s="52"/>
      <c r="AH37" s="52"/>
      <c r="AI37" s="52"/>
      <c r="AJ37" s="52">
        <v>860400</v>
      </c>
      <c r="AK37" s="52"/>
      <c r="AL37" s="52"/>
      <c r="AM37" s="52"/>
      <c r="AN37" s="52"/>
      <c r="AO37" s="52"/>
      <c r="AP37" s="52">
        <v>898300</v>
      </c>
      <c r="AQ37" s="52"/>
      <c r="AR37" s="52"/>
      <c r="AS37" s="52"/>
      <c r="AT37" s="52"/>
      <c r="AU37" s="52"/>
      <c r="AV37" s="52">
        <v>1230610</v>
      </c>
      <c r="AW37" s="52"/>
      <c r="AX37" s="52"/>
      <c r="AY37" s="52"/>
      <c r="AZ37" s="52"/>
      <c r="BA37" s="52"/>
      <c r="BB37" s="52">
        <v>1299210</v>
      </c>
      <c r="BC37" s="52"/>
      <c r="BD37" s="52"/>
      <c r="BE37" s="52"/>
      <c r="BF37" s="52"/>
      <c r="BG37" s="52"/>
      <c r="BH37" s="53">
        <v>28</v>
      </c>
      <c r="BI37" s="53"/>
      <c r="BJ37" s="53"/>
      <c r="BK37" s="53"/>
      <c r="BL37" s="53"/>
    </row>
    <row r="38" spans="1:79" s="9" customFormat="1">
      <c r="A38" s="54" t="s">
        <v>237</v>
      </c>
      <c r="B38" s="55"/>
      <c r="C38" s="55"/>
      <c r="D38" s="55"/>
      <c r="E38" s="56"/>
      <c r="F38" s="51"/>
      <c r="G38" s="51"/>
      <c r="H38" s="51"/>
      <c r="I38" s="51"/>
      <c r="J38" s="57" t="s">
        <v>1</v>
      </c>
      <c r="K38" s="51"/>
      <c r="L38" s="51"/>
      <c r="M38" s="51"/>
      <c r="N38" s="58" t="s">
        <v>175</v>
      </c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6"/>
      <c r="AD38" s="50">
        <f>AD37</f>
        <v>693502</v>
      </c>
      <c r="AE38" s="50"/>
      <c r="AF38" s="50"/>
      <c r="AG38" s="50"/>
      <c r="AH38" s="50"/>
      <c r="AI38" s="50"/>
      <c r="AJ38" s="50">
        <f t="shared" ref="AJ38" si="0">AJ37</f>
        <v>860400</v>
      </c>
      <c r="AK38" s="50"/>
      <c r="AL38" s="50"/>
      <c r="AM38" s="50"/>
      <c r="AN38" s="50"/>
      <c r="AO38" s="50"/>
      <c r="AP38" s="50">
        <f t="shared" ref="AP38" si="1">AP37</f>
        <v>898300</v>
      </c>
      <c r="AQ38" s="50"/>
      <c r="AR38" s="50"/>
      <c r="AS38" s="50"/>
      <c r="AT38" s="50"/>
      <c r="AU38" s="50"/>
      <c r="AV38" s="50">
        <f t="shared" ref="AV38" si="2">AV37</f>
        <v>1230610</v>
      </c>
      <c r="AW38" s="50"/>
      <c r="AX38" s="50"/>
      <c r="AY38" s="50"/>
      <c r="AZ38" s="50"/>
      <c r="BA38" s="50"/>
      <c r="BB38" s="50">
        <f t="shared" ref="BB38" si="3">BB37</f>
        <v>1299210</v>
      </c>
      <c r="BC38" s="50"/>
      <c r="BD38" s="50"/>
      <c r="BE38" s="50"/>
      <c r="BF38" s="50"/>
      <c r="BG38" s="50"/>
      <c r="BH38" s="51"/>
      <c r="BI38" s="51"/>
      <c r="BJ38" s="51"/>
      <c r="BK38" s="51"/>
      <c r="BL38" s="51"/>
    </row>
    <row r="40" spans="1:79" ht="28.5" customHeight="1">
      <c r="A40" s="87" t="s">
        <v>250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</row>
    <row r="41" spans="1:79" ht="15" customHeight="1">
      <c r="A41" s="81" t="s">
        <v>242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1"/>
    </row>
    <row r="42" spans="1:79" ht="84.75" customHeight="1">
      <c r="A42" s="75" t="s">
        <v>202</v>
      </c>
      <c r="B42" s="75"/>
      <c r="C42" s="75"/>
      <c r="D42" s="75"/>
      <c r="E42" s="75"/>
      <c r="F42" s="75" t="s">
        <v>189</v>
      </c>
      <c r="G42" s="75"/>
      <c r="H42" s="75"/>
      <c r="I42" s="75"/>
      <c r="J42" s="75" t="s">
        <v>141</v>
      </c>
      <c r="K42" s="75"/>
      <c r="L42" s="75"/>
      <c r="M42" s="75"/>
      <c r="N42" s="75" t="s">
        <v>190</v>
      </c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 t="s">
        <v>243</v>
      </c>
      <c r="AE42" s="75"/>
      <c r="AF42" s="75"/>
      <c r="AG42" s="75"/>
      <c r="AH42" s="75"/>
      <c r="AI42" s="75"/>
      <c r="AJ42" s="75" t="s">
        <v>244</v>
      </c>
      <c r="AK42" s="75"/>
      <c r="AL42" s="75"/>
      <c r="AM42" s="75"/>
      <c r="AN42" s="75"/>
      <c r="AO42" s="75"/>
      <c r="AP42" s="75" t="s">
        <v>245</v>
      </c>
      <c r="AQ42" s="75"/>
      <c r="AR42" s="75"/>
      <c r="AS42" s="75"/>
      <c r="AT42" s="75"/>
      <c r="AU42" s="75"/>
      <c r="AV42" s="75" t="s">
        <v>246</v>
      </c>
      <c r="AW42" s="75"/>
      <c r="AX42" s="75"/>
      <c r="AY42" s="75"/>
      <c r="AZ42" s="75"/>
      <c r="BA42" s="75"/>
      <c r="BB42" s="75" t="s">
        <v>248</v>
      </c>
      <c r="BC42" s="75"/>
      <c r="BD42" s="75"/>
      <c r="BE42" s="75"/>
      <c r="BF42" s="75"/>
      <c r="BG42" s="75"/>
      <c r="BH42" s="75" t="s">
        <v>191</v>
      </c>
      <c r="BI42" s="75"/>
      <c r="BJ42" s="75"/>
      <c r="BK42" s="75"/>
      <c r="BL42" s="75"/>
    </row>
    <row r="43" spans="1:79" ht="15" customHeight="1">
      <c r="A43" s="76">
        <v>1</v>
      </c>
      <c r="B43" s="76"/>
      <c r="C43" s="76"/>
      <c r="D43" s="76"/>
      <c r="E43" s="76"/>
      <c r="F43" s="76">
        <v>2</v>
      </c>
      <c r="G43" s="76"/>
      <c r="H43" s="76"/>
      <c r="I43" s="76"/>
      <c r="J43" s="76">
        <v>3</v>
      </c>
      <c r="K43" s="76"/>
      <c r="L43" s="76"/>
      <c r="M43" s="76"/>
      <c r="N43" s="76">
        <v>4</v>
      </c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>
        <v>5</v>
      </c>
      <c r="AE43" s="76"/>
      <c r="AF43" s="76"/>
      <c r="AG43" s="76"/>
      <c r="AH43" s="76"/>
      <c r="AI43" s="76"/>
      <c r="AJ43" s="76">
        <v>6</v>
      </c>
      <c r="AK43" s="76"/>
      <c r="AL43" s="76"/>
      <c r="AM43" s="76"/>
      <c r="AN43" s="76"/>
      <c r="AO43" s="76"/>
      <c r="AP43" s="76">
        <v>7</v>
      </c>
      <c r="AQ43" s="76"/>
      <c r="AR43" s="76"/>
      <c r="AS43" s="76"/>
      <c r="AT43" s="76"/>
      <c r="AU43" s="76"/>
      <c r="AV43" s="76">
        <v>8</v>
      </c>
      <c r="AW43" s="76"/>
      <c r="AX43" s="76"/>
      <c r="AY43" s="76"/>
      <c r="AZ43" s="76"/>
      <c r="BA43" s="76"/>
      <c r="BB43" s="76">
        <v>9</v>
      </c>
      <c r="BC43" s="76"/>
      <c r="BD43" s="76"/>
      <c r="BE43" s="76"/>
      <c r="BF43" s="76"/>
      <c r="BG43" s="76"/>
      <c r="BH43" s="76">
        <v>10</v>
      </c>
      <c r="BI43" s="76"/>
      <c r="BJ43" s="76"/>
      <c r="BK43" s="76"/>
      <c r="BL43" s="76"/>
    </row>
    <row r="44" spans="1:79" ht="9.75" hidden="1" customHeight="1">
      <c r="A44" s="74" t="s">
        <v>23</v>
      </c>
      <c r="B44" s="74"/>
      <c r="C44" s="74"/>
      <c r="D44" s="74"/>
      <c r="E44" s="74"/>
      <c r="F44" s="74" t="s">
        <v>197</v>
      </c>
      <c r="G44" s="74"/>
      <c r="H44" s="74"/>
      <c r="I44" s="74"/>
      <c r="J44" s="74" t="s">
        <v>142</v>
      </c>
      <c r="K44" s="74"/>
      <c r="L44" s="74"/>
      <c r="M44" s="74"/>
      <c r="N44" s="74" t="s">
        <v>24</v>
      </c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8" t="s">
        <v>70</v>
      </c>
      <c r="AE44" s="78"/>
      <c r="AF44" s="78"/>
      <c r="AG44" s="78"/>
      <c r="AH44" s="78"/>
      <c r="AI44" s="78"/>
      <c r="AJ44" s="78" t="s">
        <v>71</v>
      </c>
      <c r="AK44" s="78"/>
      <c r="AL44" s="78"/>
      <c r="AM44" s="78"/>
      <c r="AN44" s="78"/>
      <c r="AO44" s="78"/>
      <c r="AP44" s="78" t="s">
        <v>72</v>
      </c>
      <c r="AQ44" s="78"/>
      <c r="AR44" s="78"/>
      <c r="AS44" s="78"/>
      <c r="AT44" s="78"/>
      <c r="AU44" s="78"/>
      <c r="AV44" s="78" t="s">
        <v>73</v>
      </c>
      <c r="AW44" s="78"/>
      <c r="AX44" s="78"/>
      <c r="AY44" s="78"/>
      <c r="AZ44" s="78"/>
      <c r="BA44" s="78"/>
      <c r="BB44" s="78" t="s">
        <v>74</v>
      </c>
      <c r="BC44" s="78"/>
      <c r="BD44" s="78"/>
      <c r="BE44" s="78"/>
      <c r="BF44" s="78"/>
      <c r="BG44" s="78"/>
      <c r="BH44" s="74" t="s">
        <v>192</v>
      </c>
      <c r="BI44" s="74"/>
      <c r="BJ44" s="74"/>
      <c r="BK44" s="74"/>
      <c r="BL44" s="74"/>
      <c r="CA44" t="s">
        <v>26</v>
      </c>
    </row>
    <row r="45" spans="1:79" s="42" customFormat="1" ht="14.4" customHeight="1">
      <c r="A45" s="59"/>
      <c r="B45" s="60"/>
      <c r="C45" s="60"/>
      <c r="D45" s="60"/>
      <c r="E45" s="61"/>
      <c r="F45" s="53"/>
      <c r="G45" s="53"/>
      <c r="H45" s="53"/>
      <c r="I45" s="53"/>
      <c r="J45" s="62"/>
      <c r="K45" s="53"/>
      <c r="L45" s="53"/>
      <c r="M45" s="53"/>
      <c r="N45" s="63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1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3"/>
      <c r="BI45" s="53"/>
      <c r="BJ45" s="53"/>
      <c r="BK45" s="53"/>
      <c r="BL45" s="53"/>
    </row>
    <row r="46" spans="1:79" s="9" customFormat="1">
      <c r="A46" s="54" t="s">
        <v>237</v>
      </c>
      <c r="B46" s="55"/>
      <c r="C46" s="55"/>
      <c r="D46" s="55"/>
      <c r="E46" s="56"/>
      <c r="F46" s="51"/>
      <c r="G46" s="51"/>
      <c r="H46" s="51"/>
      <c r="I46" s="51"/>
      <c r="J46" s="57" t="s">
        <v>1</v>
      </c>
      <c r="K46" s="51"/>
      <c r="L46" s="51"/>
      <c r="M46" s="51"/>
      <c r="N46" s="58" t="s">
        <v>175</v>
      </c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6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1"/>
      <c r="BI46" s="51"/>
      <c r="BJ46" s="51"/>
      <c r="BK46" s="51"/>
      <c r="BL46" s="51"/>
    </row>
    <row r="49" spans="1:58" ht="18.899999999999999" customHeight="1">
      <c r="A49" s="64" t="s">
        <v>370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6" t="s">
        <v>371</v>
      </c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</row>
    <row r="50" spans="1:58" ht="12.75" customHeight="1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7" t="s">
        <v>2</v>
      </c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 t="s">
        <v>200</v>
      </c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</row>
    <row r="51" spans="1:58" ht="13.8">
      <c r="A51" s="64" t="s">
        <v>372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8" t="s">
        <v>373</v>
      </c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</row>
    <row r="52" spans="1:58" ht="18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7" t="s">
        <v>2</v>
      </c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 t="s">
        <v>200</v>
      </c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</row>
    <row r="53" spans="1:58" ht="12" customHeight="1">
      <c r="AB53" s="40"/>
      <c r="AC53" s="40"/>
      <c r="AD53" s="40"/>
      <c r="AE53" s="40"/>
      <c r="AF53" s="40"/>
      <c r="AG53" s="40"/>
      <c r="AH53" s="77"/>
      <c r="AI53" s="77"/>
      <c r="AJ53" s="77"/>
      <c r="AK53" s="77"/>
      <c r="AL53" s="77"/>
      <c r="AM53" s="77"/>
      <c r="AN53" s="77"/>
      <c r="AO53" s="77"/>
      <c r="AP53" s="77"/>
      <c r="AQ53" s="46"/>
      <c r="AR53" s="46"/>
      <c r="AS53" s="46"/>
      <c r="AT53" s="46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</row>
    <row r="54" spans="1:58">
      <c r="A54" s="5"/>
    </row>
  </sheetData>
  <mergeCells count="249">
    <mergeCell ref="AH53:AP53"/>
    <mergeCell ref="AU5:BB5"/>
    <mergeCell ref="AU6:BB6"/>
    <mergeCell ref="AH5:AR5"/>
    <mergeCell ref="AH6:AR6"/>
    <mergeCell ref="AJ34:AO34"/>
    <mergeCell ref="BB43:BG43"/>
    <mergeCell ref="BB44:BG44"/>
    <mergeCell ref="AD43:AI43"/>
    <mergeCell ref="AJ43:AO43"/>
    <mergeCell ref="BB36:BG36"/>
    <mergeCell ref="BH36:BL36"/>
    <mergeCell ref="AV35:BA35"/>
    <mergeCell ref="BB35:BG35"/>
    <mergeCell ref="J35:M35"/>
    <mergeCell ref="N35:AC35"/>
    <mergeCell ref="AD35:AI35"/>
    <mergeCell ref="AJ35:AO35"/>
    <mergeCell ref="AV44:BA44"/>
    <mergeCell ref="AP34:AU34"/>
    <mergeCell ref="AV34:BA34"/>
    <mergeCell ref="AD36:AI36"/>
    <mergeCell ref="AJ36:AO36"/>
    <mergeCell ref="AD34:AI34"/>
    <mergeCell ref="AP36:AU36"/>
    <mergeCell ref="AV36:BA36"/>
    <mergeCell ref="AP35:AU35"/>
    <mergeCell ref="AP43:AU43"/>
    <mergeCell ref="AV43:BA43"/>
    <mergeCell ref="AI12:AN12"/>
    <mergeCell ref="AO12:AT12"/>
    <mergeCell ref="A31:BL32"/>
    <mergeCell ref="BH35:BL35"/>
    <mergeCell ref="AD42:AI42"/>
    <mergeCell ref="AJ42:AO42"/>
    <mergeCell ref="A42:E42"/>
    <mergeCell ref="F36:I36"/>
    <mergeCell ref="BG12:BL12"/>
    <mergeCell ref="AI13:AN13"/>
    <mergeCell ref="AO13:AT13"/>
    <mergeCell ref="AU13:AZ13"/>
    <mergeCell ref="BA13:BF13"/>
    <mergeCell ref="BG13:BL13"/>
    <mergeCell ref="AI14:AN14"/>
    <mergeCell ref="AO14:AT14"/>
    <mergeCell ref="AU14:AZ14"/>
    <mergeCell ref="BA14:BF14"/>
    <mergeCell ref="BG14:BL14"/>
    <mergeCell ref="BB34:BG34"/>
    <mergeCell ref="BH34:BL34"/>
    <mergeCell ref="A12:W12"/>
    <mergeCell ref="A13:W13"/>
    <mergeCell ref="A14:W14"/>
    <mergeCell ref="AU53:BF53"/>
    <mergeCell ref="A44:E44"/>
    <mergeCell ref="AD44:AI44"/>
    <mergeCell ref="BA1:BL1"/>
    <mergeCell ref="A33:BL33"/>
    <mergeCell ref="A8:BL8"/>
    <mergeCell ref="A3:BL3"/>
    <mergeCell ref="A9:BL9"/>
    <mergeCell ref="BE6:BL6"/>
    <mergeCell ref="B5:AF5"/>
    <mergeCell ref="A10:BL11"/>
    <mergeCell ref="AU12:AZ12"/>
    <mergeCell ref="BA12:BF12"/>
    <mergeCell ref="A43:E43"/>
    <mergeCell ref="N43:AC43"/>
    <mergeCell ref="F44:I44"/>
    <mergeCell ref="J43:M43"/>
    <mergeCell ref="J44:M44"/>
    <mergeCell ref="F43:I43"/>
    <mergeCell ref="BE5:BL5"/>
    <mergeCell ref="A40:BL40"/>
    <mergeCell ref="A41:BL41"/>
    <mergeCell ref="BH42:BL42"/>
    <mergeCell ref="BB42:BG42"/>
    <mergeCell ref="A6:AF6"/>
    <mergeCell ref="J36:M36"/>
    <mergeCell ref="A34:E34"/>
    <mergeCell ref="A35:E35"/>
    <mergeCell ref="N36:AC36"/>
    <mergeCell ref="F34:I34"/>
    <mergeCell ref="J34:M34"/>
    <mergeCell ref="N34:AC34"/>
    <mergeCell ref="A36:E36"/>
    <mergeCell ref="F35:I35"/>
    <mergeCell ref="X12:AH12"/>
    <mergeCell ref="X13:AH13"/>
    <mergeCell ref="X14:AH14"/>
    <mergeCell ref="BG16:BL16"/>
    <mergeCell ref="A17:W17"/>
    <mergeCell ref="X17:AH17"/>
    <mergeCell ref="AI17:AN17"/>
    <mergeCell ref="AO17:AT17"/>
    <mergeCell ref="AU17:AZ17"/>
    <mergeCell ref="BA17:BF17"/>
    <mergeCell ref="BG17:BL17"/>
    <mergeCell ref="A16:W16"/>
    <mergeCell ref="X16:AH16"/>
    <mergeCell ref="AI16:AN16"/>
    <mergeCell ref="AO16:AT16"/>
    <mergeCell ref="AU16:AZ16"/>
    <mergeCell ref="BA16:BF16"/>
    <mergeCell ref="BG18:BL18"/>
    <mergeCell ref="A19:W19"/>
    <mergeCell ref="X19:AH19"/>
    <mergeCell ref="AI19:AN19"/>
    <mergeCell ref="AO19:AT19"/>
    <mergeCell ref="AU19:AZ19"/>
    <mergeCell ref="BA19:BF19"/>
    <mergeCell ref="BG19:BL19"/>
    <mergeCell ref="A18:W18"/>
    <mergeCell ref="X18:AH18"/>
    <mergeCell ref="AI18:AN18"/>
    <mergeCell ref="AO18:AT18"/>
    <mergeCell ref="AU18:AZ18"/>
    <mergeCell ref="BA18:BF18"/>
    <mergeCell ref="BG20:BL20"/>
    <mergeCell ref="A21:W21"/>
    <mergeCell ref="X21:AH21"/>
    <mergeCell ref="AI21:AN21"/>
    <mergeCell ref="AO21:AT21"/>
    <mergeCell ref="AU21:AZ21"/>
    <mergeCell ref="BA21:BF21"/>
    <mergeCell ref="BG21:BL21"/>
    <mergeCell ref="A20:W20"/>
    <mergeCell ref="X20:AH20"/>
    <mergeCell ref="AI20:AN20"/>
    <mergeCell ref="AO20:AT20"/>
    <mergeCell ref="AU20:AZ20"/>
    <mergeCell ref="BA20:BF20"/>
    <mergeCell ref="BG22:BL22"/>
    <mergeCell ref="A23:W23"/>
    <mergeCell ref="X23:AH23"/>
    <mergeCell ref="AI23:AN23"/>
    <mergeCell ref="AO23:AT23"/>
    <mergeCell ref="AU23:AZ23"/>
    <mergeCell ref="BA23:BF23"/>
    <mergeCell ref="BG23:BL23"/>
    <mergeCell ref="A22:W22"/>
    <mergeCell ref="X22:AH22"/>
    <mergeCell ref="AI22:AN22"/>
    <mergeCell ref="AO22:AT22"/>
    <mergeCell ref="AU22:AZ22"/>
    <mergeCell ref="BA22:BF22"/>
    <mergeCell ref="BG24:BL24"/>
    <mergeCell ref="A25:W25"/>
    <mergeCell ref="X25:AH25"/>
    <mergeCell ref="AI25:AN25"/>
    <mergeCell ref="AO25:AT25"/>
    <mergeCell ref="AU25:AZ25"/>
    <mergeCell ref="BA25:BF25"/>
    <mergeCell ref="BG25:BL25"/>
    <mergeCell ref="A24:W24"/>
    <mergeCell ref="X24:AH24"/>
    <mergeCell ref="AI24:AN24"/>
    <mergeCell ref="AO24:AT24"/>
    <mergeCell ref="AU24:AZ24"/>
    <mergeCell ref="BA24:BF24"/>
    <mergeCell ref="BA28:BF28"/>
    <mergeCell ref="BG26:BL26"/>
    <mergeCell ref="A27:W27"/>
    <mergeCell ref="X27:AH27"/>
    <mergeCell ref="AI27:AN27"/>
    <mergeCell ref="AO27:AT27"/>
    <mergeCell ref="AU27:AZ27"/>
    <mergeCell ref="BA27:BF27"/>
    <mergeCell ref="BG27:BL27"/>
    <mergeCell ref="A26:W26"/>
    <mergeCell ref="X26:AH26"/>
    <mergeCell ref="AI26:AN26"/>
    <mergeCell ref="AO26:AT26"/>
    <mergeCell ref="AU26:AZ26"/>
    <mergeCell ref="BA26:BF26"/>
    <mergeCell ref="AP37:AU37"/>
    <mergeCell ref="AV37:BA37"/>
    <mergeCell ref="BB37:BG37"/>
    <mergeCell ref="BH37:BL37"/>
    <mergeCell ref="A15:BL15"/>
    <mergeCell ref="A37:E37"/>
    <mergeCell ref="F37:I37"/>
    <mergeCell ref="J37:M37"/>
    <mergeCell ref="N37:AC37"/>
    <mergeCell ref="AD37:AI37"/>
    <mergeCell ref="AJ37:AO37"/>
    <mergeCell ref="BG28:BL28"/>
    <mergeCell ref="A29:W29"/>
    <mergeCell ref="X29:AH29"/>
    <mergeCell ref="AI29:AN29"/>
    <mergeCell ref="AO29:AT29"/>
    <mergeCell ref="AU29:AZ29"/>
    <mergeCell ref="BA29:BF29"/>
    <mergeCell ref="BG29:BL29"/>
    <mergeCell ref="A28:W28"/>
    <mergeCell ref="X28:AH28"/>
    <mergeCell ref="AI28:AN28"/>
    <mergeCell ref="AO28:AT28"/>
    <mergeCell ref="AU28:AZ28"/>
    <mergeCell ref="A51:AA51"/>
    <mergeCell ref="A49:AA49"/>
    <mergeCell ref="AB49:AT49"/>
    <mergeCell ref="AU49:BF49"/>
    <mergeCell ref="AP38:AU38"/>
    <mergeCell ref="AV38:BA38"/>
    <mergeCell ref="BB38:BG38"/>
    <mergeCell ref="BH38:BL38"/>
    <mergeCell ref="A38:E38"/>
    <mergeCell ref="F38:I38"/>
    <mergeCell ref="J38:M38"/>
    <mergeCell ref="N38:AC38"/>
    <mergeCell ref="AD38:AI38"/>
    <mergeCell ref="AJ38:AO38"/>
    <mergeCell ref="N42:AC42"/>
    <mergeCell ref="AP42:AU42"/>
    <mergeCell ref="AV42:BA42"/>
    <mergeCell ref="J42:M42"/>
    <mergeCell ref="F42:I42"/>
    <mergeCell ref="BH43:BL43"/>
    <mergeCell ref="BH44:BL44"/>
    <mergeCell ref="N44:AC44"/>
    <mergeCell ref="AJ44:AO44"/>
    <mergeCell ref="AP44:AU44"/>
    <mergeCell ref="BH46:BL46"/>
    <mergeCell ref="AP45:AU45"/>
    <mergeCell ref="AV45:BA45"/>
    <mergeCell ref="BB45:BG45"/>
    <mergeCell ref="BH45:BL45"/>
    <mergeCell ref="A46:E46"/>
    <mergeCell ref="F46:I46"/>
    <mergeCell ref="J46:M46"/>
    <mergeCell ref="N46:AC46"/>
    <mergeCell ref="AD46:AI46"/>
    <mergeCell ref="AJ46:AO46"/>
    <mergeCell ref="A45:E45"/>
    <mergeCell ref="F45:I45"/>
    <mergeCell ref="J45:M45"/>
    <mergeCell ref="N45:AC45"/>
    <mergeCell ref="AD45:AI45"/>
    <mergeCell ref="AJ45:AO45"/>
    <mergeCell ref="AB52:AT52"/>
    <mergeCell ref="AU52:BF52"/>
    <mergeCell ref="AB50:AT50"/>
    <mergeCell ref="AU50:BF50"/>
    <mergeCell ref="AU51:BF51"/>
    <mergeCell ref="AB51:AT51"/>
    <mergeCell ref="AP46:AU46"/>
    <mergeCell ref="AV46:BA46"/>
    <mergeCell ref="BB46:BG46"/>
  </mergeCells>
  <phoneticPr fontId="7" type="noConversion"/>
  <pageMargins left="0.31496062992125984" right="0.31496062992125984" top="0.39370078740157483" bottom="0.39370078740157483" header="0" footer="0"/>
  <pageSetup paperSize="9" scale="7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83"/>
  <sheetViews>
    <sheetView topLeftCell="A272" zoomScaleNormal="100" workbookViewId="0">
      <selection activeCell="A279" sqref="A279:BF282"/>
    </sheetView>
  </sheetViews>
  <sheetFormatPr defaultRowHeight="13.2"/>
  <cols>
    <col min="1" max="78" width="2.88671875" customWidth="1"/>
    <col min="79" max="79" width="4" hidden="1" customWidth="1"/>
  </cols>
  <sheetData>
    <row r="1" spans="1:79" ht="57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177" t="s">
        <v>374</v>
      </c>
      <c r="BO1" s="177"/>
      <c r="BP1" s="177"/>
      <c r="BQ1" s="177"/>
      <c r="BR1" s="177"/>
      <c r="BS1" s="177"/>
      <c r="BT1" s="177"/>
      <c r="BU1" s="177"/>
      <c r="BV1" s="177"/>
      <c r="BW1" s="177"/>
      <c r="BX1" s="177"/>
      <c r="BY1" s="177"/>
      <c r="BZ1" s="177"/>
    </row>
    <row r="2" spans="1:79" ht="14.25" customHeight="1">
      <c r="A2" s="83" t="s">
        <v>330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</row>
    <row r="4" spans="1:79" ht="13.8" customHeight="1">
      <c r="A4" s="27" t="s">
        <v>195</v>
      </c>
      <c r="B4" s="86" t="s">
        <v>240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24"/>
      <c r="AH4" s="89" t="s">
        <v>239</v>
      </c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24"/>
      <c r="AT4" s="88">
        <v>38744471</v>
      </c>
      <c r="AU4" s="89"/>
      <c r="AV4" s="89"/>
      <c r="AW4" s="89"/>
      <c r="AX4" s="89"/>
      <c r="AY4" s="89"/>
      <c r="AZ4" s="89"/>
      <c r="BA4" s="89"/>
      <c r="BB4" s="31"/>
      <c r="BC4" s="24"/>
      <c r="BD4" s="24"/>
      <c r="BE4" s="28"/>
      <c r="BF4" s="28"/>
      <c r="BG4" s="28"/>
      <c r="BH4" s="28"/>
      <c r="BI4" s="28"/>
      <c r="BJ4" s="28"/>
      <c r="BK4" s="28"/>
      <c r="BL4" s="28"/>
    </row>
    <row r="5" spans="1:79" ht="24" customHeight="1">
      <c r="A5" s="73" t="s">
        <v>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22"/>
      <c r="AH5" s="85" t="s">
        <v>201</v>
      </c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22"/>
      <c r="AT5" s="85" t="s">
        <v>193</v>
      </c>
      <c r="AU5" s="85"/>
      <c r="AV5" s="85"/>
      <c r="AW5" s="85"/>
      <c r="AX5" s="85"/>
      <c r="AY5" s="85"/>
      <c r="AZ5" s="85"/>
      <c r="BA5" s="85"/>
      <c r="BB5" s="29"/>
      <c r="BC5" s="22"/>
      <c r="BD5" s="22"/>
      <c r="BE5" s="29"/>
      <c r="BF5" s="29"/>
      <c r="BG5" s="29"/>
      <c r="BH5" s="29"/>
      <c r="BI5" s="29"/>
      <c r="BJ5" s="29"/>
      <c r="BK5" s="29"/>
      <c r="BL5" s="29"/>
    </row>
    <row r="6" spans="1:79">
      <c r="BE6" s="30"/>
      <c r="BF6" s="30"/>
      <c r="BG6" s="30"/>
      <c r="BH6" s="30"/>
      <c r="BI6" s="30"/>
      <c r="BJ6" s="30"/>
      <c r="BK6" s="30"/>
      <c r="BL6" s="30"/>
    </row>
    <row r="7" spans="1:79" ht="13.8" customHeight="1">
      <c r="A7" s="27" t="s">
        <v>203</v>
      </c>
      <c r="B7" s="86" t="s">
        <v>240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24"/>
      <c r="AH7" s="89" t="s">
        <v>345</v>
      </c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31"/>
      <c r="BC7" s="88">
        <v>38744471</v>
      </c>
      <c r="BD7" s="89"/>
      <c r="BE7" s="89"/>
      <c r="BF7" s="89"/>
      <c r="BG7" s="89"/>
      <c r="BH7" s="89"/>
      <c r="BI7" s="89"/>
      <c r="BJ7" s="89"/>
      <c r="BK7" s="31"/>
      <c r="BL7" s="28"/>
      <c r="BM7" s="32"/>
      <c r="BN7" s="32"/>
      <c r="BO7" s="32"/>
      <c r="BP7" s="31"/>
      <c r="BQ7" s="31"/>
      <c r="BR7" s="31"/>
      <c r="BS7" s="31"/>
      <c r="BT7" s="31"/>
      <c r="BU7" s="31"/>
      <c r="BV7" s="31"/>
      <c r="BW7" s="31"/>
    </row>
    <row r="8" spans="1:79" ht="24" customHeight="1">
      <c r="A8" s="73" t="s">
        <v>184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22"/>
      <c r="AH8" s="85" t="s">
        <v>204</v>
      </c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29"/>
      <c r="BC8" s="85" t="s">
        <v>193</v>
      </c>
      <c r="BD8" s="85"/>
      <c r="BE8" s="85"/>
      <c r="BF8" s="85"/>
      <c r="BG8" s="85"/>
      <c r="BH8" s="85"/>
      <c r="BI8" s="85"/>
      <c r="BJ8" s="85"/>
      <c r="BK8" s="37"/>
      <c r="BL8" s="29"/>
      <c r="BM8" s="32"/>
      <c r="BN8" s="32"/>
      <c r="BO8" s="32"/>
      <c r="BP8" s="29"/>
      <c r="BQ8" s="29"/>
      <c r="BR8" s="29"/>
      <c r="BS8" s="29"/>
      <c r="BT8" s="29"/>
      <c r="BU8" s="29"/>
      <c r="BV8" s="29"/>
      <c r="BW8" s="29"/>
    </row>
    <row r="10" spans="1:79" ht="27.6" customHeight="1">
      <c r="A10" s="27" t="s">
        <v>205</v>
      </c>
      <c r="B10" s="89" t="s">
        <v>342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N10" s="89" t="s">
        <v>343</v>
      </c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31"/>
      <c r="AA10" s="89" t="s">
        <v>344</v>
      </c>
      <c r="AB10" s="89"/>
      <c r="AC10" s="89"/>
      <c r="AD10" s="89"/>
      <c r="AE10" s="89"/>
      <c r="AF10" s="89"/>
      <c r="AG10" s="89"/>
      <c r="AH10" s="89"/>
      <c r="AI10" s="89"/>
      <c r="AJ10" s="31"/>
      <c r="AK10" s="174" t="s">
        <v>235</v>
      </c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174"/>
      <c r="BA10" s="174"/>
      <c r="BB10" s="174"/>
      <c r="BC10" s="174"/>
      <c r="BD10" s="174"/>
      <c r="BE10" s="174"/>
      <c r="BF10" s="174"/>
      <c r="BG10" s="174"/>
      <c r="BH10" s="174"/>
      <c r="BI10" s="174"/>
      <c r="BJ10" s="174"/>
      <c r="BK10" s="36"/>
      <c r="BL10" s="88" t="s">
        <v>241</v>
      </c>
      <c r="BM10" s="89"/>
      <c r="BN10" s="89"/>
      <c r="BO10" s="89"/>
      <c r="BP10" s="89"/>
      <c r="BQ10" s="89"/>
      <c r="BR10" s="89"/>
      <c r="BS10" s="89"/>
      <c r="BT10" s="31"/>
      <c r="BU10" s="31"/>
      <c r="BV10" s="31"/>
      <c r="BW10" s="31"/>
      <c r="BX10" s="31"/>
      <c r="BY10" s="31"/>
      <c r="BZ10" s="31"/>
      <c r="CA10" s="31"/>
    </row>
    <row r="11" spans="1:79" ht="25.5" customHeight="1">
      <c r="B11" s="85" t="s">
        <v>206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N11" s="85" t="s">
        <v>208</v>
      </c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29"/>
      <c r="AA11" s="175" t="s">
        <v>209</v>
      </c>
      <c r="AB11" s="175"/>
      <c r="AC11" s="175"/>
      <c r="AD11" s="175"/>
      <c r="AE11" s="175"/>
      <c r="AF11" s="175"/>
      <c r="AG11" s="175"/>
      <c r="AH11" s="175"/>
      <c r="AI11" s="175"/>
      <c r="AJ11" s="29"/>
      <c r="AK11" s="176" t="s">
        <v>207</v>
      </c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35"/>
      <c r="BL11" s="85" t="s">
        <v>194</v>
      </c>
      <c r="BM11" s="85"/>
      <c r="BN11" s="85"/>
      <c r="BO11" s="85"/>
      <c r="BP11" s="85"/>
      <c r="BQ11" s="85"/>
      <c r="BR11" s="85"/>
      <c r="BS11" s="85"/>
      <c r="BT11" s="29"/>
      <c r="BU11" s="29"/>
      <c r="BV11" s="29"/>
      <c r="BW11" s="29"/>
      <c r="BX11" s="29"/>
      <c r="BY11" s="29"/>
      <c r="BZ11" s="29"/>
      <c r="CA11" s="29"/>
    </row>
    <row r="13" spans="1:79" ht="14.25" customHeight="1">
      <c r="A13" s="128" t="s">
        <v>331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</row>
    <row r="14" spans="1:79" ht="14.25" customHeight="1">
      <c r="A14" s="128" t="s">
        <v>176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</row>
    <row r="15" spans="1:79" ht="15" customHeight="1">
      <c r="A15" s="84" t="s">
        <v>306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</row>
    <row r="16" spans="1:79" ht="1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</row>
    <row r="17" spans="1:79" ht="15" customHeight="1">
      <c r="A17" s="173" t="s">
        <v>177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  <c r="BI17" s="173"/>
      <c r="BJ17" s="173"/>
      <c r="BK17" s="173"/>
      <c r="BL17" s="173"/>
      <c r="BM17" s="173"/>
      <c r="BN17" s="173"/>
      <c r="BO17" s="173"/>
      <c r="BP17" s="173"/>
      <c r="BQ17" s="173"/>
      <c r="BR17" s="173"/>
      <c r="BS17" s="173"/>
      <c r="BT17" s="173"/>
      <c r="BU17" s="173"/>
      <c r="BV17" s="173"/>
      <c r="BW17" s="173"/>
      <c r="BX17" s="173"/>
      <c r="BY17" s="173"/>
    </row>
    <row r="18" spans="1:79" ht="15" customHeight="1">
      <c r="A18" s="84" t="s">
        <v>265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</row>
    <row r="19" spans="1:79" ht="1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</row>
    <row r="20" spans="1:79" ht="14.25" customHeight="1">
      <c r="A20" s="128" t="s">
        <v>178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</row>
    <row r="21" spans="1:79" ht="27.6" customHeight="1">
      <c r="A21" s="84" t="s">
        <v>307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</row>
    <row r="22" spans="1:79" ht="1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</row>
    <row r="23" spans="1:79" ht="14.25" customHeight="1">
      <c r="A23" s="128" t="s">
        <v>179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</row>
    <row r="24" spans="1:79" ht="14.25" customHeight="1">
      <c r="A24" s="169" t="s">
        <v>318</v>
      </c>
      <c r="B24" s="169"/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  <c r="BI24" s="169"/>
      <c r="BJ24" s="169"/>
      <c r="BK24" s="169"/>
      <c r="BL24" s="169"/>
      <c r="BM24" s="169"/>
      <c r="BN24" s="169"/>
      <c r="BO24" s="169"/>
      <c r="BP24" s="169"/>
      <c r="BQ24" s="169"/>
      <c r="BR24" s="169"/>
      <c r="BS24" s="169"/>
      <c r="BT24" s="169"/>
      <c r="BU24" s="169"/>
      <c r="BV24" s="169"/>
      <c r="BW24" s="169"/>
      <c r="BX24" s="169"/>
      <c r="BY24" s="169"/>
    </row>
    <row r="25" spans="1:79" ht="15" customHeight="1">
      <c r="A25" s="81" t="s">
        <v>242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</row>
    <row r="26" spans="1:79" ht="23.1" customHeight="1">
      <c r="A26" s="138" t="s">
        <v>3</v>
      </c>
      <c r="B26" s="139"/>
      <c r="C26" s="139"/>
      <c r="D26" s="140"/>
      <c r="E26" s="138" t="s">
        <v>20</v>
      </c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76" t="s">
        <v>243</v>
      </c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 t="s">
        <v>244</v>
      </c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 t="s">
        <v>245</v>
      </c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</row>
    <row r="27" spans="1:79" ht="54.75" customHeight="1">
      <c r="A27" s="141"/>
      <c r="B27" s="142"/>
      <c r="C27" s="142"/>
      <c r="D27" s="143"/>
      <c r="E27" s="141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93" t="s">
        <v>5</v>
      </c>
      <c r="V27" s="94"/>
      <c r="W27" s="94"/>
      <c r="X27" s="94"/>
      <c r="Y27" s="95"/>
      <c r="Z27" s="93" t="s">
        <v>4</v>
      </c>
      <c r="AA27" s="94"/>
      <c r="AB27" s="94"/>
      <c r="AC27" s="94"/>
      <c r="AD27" s="95"/>
      <c r="AE27" s="154" t="s">
        <v>143</v>
      </c>
      <c r="AF27" s="155"/>
      <c r="AG27" s="155"/>
      <c r="AH27" s="156"/>
      <c r="AI27" s="93" t="s">
        <v>6</v>
      </c>
      <c r="AJ27" s="94"/>
      <c r="AK27" s="94"/>
      <c r="AL27" s="94"/>
      <c r="AM27" s="95"/>
      <c r="AN27" s="93" t="s">
        <v>5</v>
      </c>
      <c r="AO27" s="94"/>
      <c r="AP27" s="94"/>
      <c r="AQ27" s="94"/>
      <c r="AR27" s="95"/>
      <c r="AS27" s="93" t="s">
        <v>4</v>
      </c>
      <c r="AT27" s="94"/>
      <c r="AU27" s="94"/>
      <c r="AV27" s="94"/>
      <c r="AW27" s="95"/>
      <c r="AX27" s="154" t="s">
        <v>143</v>
      </c>
      <c r="AY27" s="155"/>
      <c r="AZ27" s="155"/>
      <c r="BA27" s="156"/>
      <c r="BB27" s="93" t="s">
        <v>116</v>
      </c>
      <c r="BC27" s="94"/>
      <c r="BD27" s="94"/>
      <c r="BE27" s="94"/>
      <c r="BF27" s="95"/>
      <c r="BG27" s="93" t="s">
        <v>5</v>
      </c>
      <c r="BH27" s="94"/>
      <c r="BI27" s="94"/>
      <c r="BJ27" s="94"/>
      <c r="BK27" s="95"/>
      <c r="BL27" s="93" t="s">
        <v>4</v>
      </c>
      <c r="BM27" s="94"/>
      <c r="BN27" s="94"/>
      <c r="BO27" s="94"/>
      <c r="BP27" s="95"/>
      <c r="BQ27" s="154" t="s">
        <v>143</v>
      </c>
      <c r="BR27" s="155"/>
      <c r="BS27" s="155"/>
      <c r="BT27" s="156"/>
      <c r="BU27" s="93" t="s">
        <v>117</v>
      </c>
      <c r="BV27" s="94"/>
      <c r="BW27" s="94"/>
      <c r="BX27" s="94"/>
      <c r="BY27" s="95"/>
    </row>
    <row r="28" spans="1:79" ht="15" customHeight="1">
      <c r="A28" s="93">
        <v>1</v>
      </c>
      <c r="B28" s="94"/>
      <c r="C28" s="94"/>
      <c r="D28" s="95"/>
      <c r="E28" s="93">
        <v>2</v>
      </c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3">
        <v>3</v>
      </c>
      <c r="V28" s="94"/>
      <c r="W28" s="94"/>
      <c r="X28" s="94"/>
      <c r="Y28" s="95"/>
      <c r="Z28" s="93">
        <v>4</v>
      </c>
      <c r="AA28" s="94"/>
      <c r="AB28" s="94"/>
      <c r="AC28" s="94"/>
      <c r="AD28" s="95"/>
      <c r="AE28" s="93">
        <v>5</v>
      </c>
      <c r="AF28" s="94"/>
      <c r="AG28" s="94"/>
      <c r="AH28" s="95"/>
      <c r="AI28" s="93">
        <v>6</v>
      </c>
      <c r="AJ28" s="94"/>
      <c r="AK28" s="94"/>
      <c r="AL28" s="94"/>
      <c r="AM28" s="95"/>
      <c r="AN28" s="93">
        <v>7</v>
      </c>
      <c r="AO28" s="94"/>
      <c r="AP28" s="94"/>
      <c r="AQ28" s="94"/>
      <c r="AR28" s="95"/>
      <c r="AS28" s="93">
        <v>8</v>
      </c>
      <c r="AT28" s="94"/>
      <c r="AU28" s="94"/>
      <c r="AV28" s="94"/>
      <c r="AW28" s="95"/>
      <c r="AX28" s="93">
        <v>9</v>
      </c>
      <c r="AY28" s="94"/>
      <c r="AZ28" s="94"/>
      <c r="BA28" s="95"/>
      <c r="BB28" s="93">
        <v>10</v>
      </c>
      <c r="BC28" s="94"/>
      <c r="BD28" s="94"/>
      <c r="BE28" s="94"/>
      <c r="BF28" s="95"/>
      <c r="BG28" s="93">
        <v>11</v>
      </c>
      <c r="BH28" s="94"/>
      <c r="BI28" s="94"/>
      <c r="BJ28" s="94"/>
      <c r="BK28" s="95"/>
      <c r="BL28" s="93">
        <v>12</v>
      </c>
      <c r="BM28" s="94"/>
      <c r="BN28" s="94"/>
      <c r="BO28" s="94"/>
      <c r="BP28" s="95"/>
      <c r="BQ28" s="93">
        <v>13</v>
      </c>
      <c r="BR28" s="94"/>
      <c r="BS28" s="94"/>
      <c r="BT28" s="95"/>
      <c r="BU28" s="93">
        <v>14</v>
      </c>
      <c r="BV28" s="94"/>
      <c r="BW28" s="94"/>
      <c r="BX28" s="94"/>
      <c r="BY28" s="95"/>
    </row>
    <row r="29" spans="1:79" ht="13.5" hidden="1" customHeight="1">
      <c r="A29" s="96" t="s">
        <v>75</v>
      </c>
      <c r="B29" s="97"/>
      <c r="C29" s="97"/>
      <c r="D29" s="98"/>
      <c r="E29" s="96" t="s">
        <v>76</v>
      </c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170" t="s">
        <v>84</v>
      </c>
      <c r="V29" s="171"/>
      <c r="W29" s="171"/>
      <c r="X29" s="171"/>
      <c r="Y29" s="172"/>
      <c r="Z29" s="170" t="s">
        <v>85</v>
      </c>
      <c r="AA29" s="171"/>
      <c r="AB29" s="171"/>
      <c r="AC29" s="171"/>
      <c r="AD29" s="172"/>
      <c r="AE29" s="96" t="s">
        <v>111</v>
      </c>
      <c r="AF29" s="97"/>
      <c r="AG29" s="97"/>
      <c r="AH29" s="98"/>
      <c r="AI29" s="151" t="s">
        <v>212</v>
      </c>
      <c r="AJ29" s="152"/>
      <c r="AK29" s="152"/>
      <c r="AL29" s="152"/>
      <c r="AM29" s="153"/>
      <c r="AN29" s="96" t="s">
        <v>86</v>
      </c>
      <c r="AO29" s="97"/>
      <c r="AP29" s="97"/>
      <c r="AQ29" s="97"/>
      <c r="AR29" s="98"/>
      <c r="AS29" s="96" t="s">
        <v>87</v>
      </c>
      <c r="AT29" s="97"/>
      <c r="AU29" s="97"/>
      <c r="AV29" s="97"/>
      <c r="AW29" s="98"/>
      <c r="AX29" s="96" t="s">
        <v>112</v>
      </c>
      <c r="AY29" s="97"/>
      <c r="AZ29" s="97"/>
      <c r="BA29" s="98"/>
      <c r="BB29" s="151" t="s">
        <v>212</v>
      </c>
      <c r="BC29" s="152"/>
      <c r="BD29" s="152"/>
      <c r="BE29" s="152"/>
      <c r="BF29" s="153"/>
      <c r="BG29" s="96" t="s">
        <v>77</v>
      </c>
      <c r="BH29" s="97"/>
      <c r="BI29" s="97"/>
      <c r="BJ29" s="97"/>
      <c r="BK29" s="98"/>
      <c r="BL29" s="96" t="s">
        <v>78</v>
      </c>
      <c r="BM29" s="97"/>
      <c r="BN29" s="97"/>
      <c r="BO29" s="97"/>
      <c r="BP29" s="98"/>
      <c r="BQ29" s="96" t="s">
        <v>113</v>
      </c>
      <c r="BR29" s="97"/>
      <c r="BS29" s="97"/>
      <c r="BT29" s="98"/>
      <c r="BU29" s="151" t="s">
        <v>212</v>
      </c>
      <c r="BV29" s="152"/>
      <c r="BW29" s="152"/>
      <c r="BX29" s="152"/>
      <c r="BY29" s="153"/>
      <c r="CA29" t="s">
        <v>27</v>
      </c>
    </row>
    <row r="30" spans="1:79" s="42" customFormat="1" ht="13.2" customHeight="1">
      <c r="A30" s="107"/>
      <c r="B30" s="108"/>
      <c r="C30" s="108"/>
      <c r="D30" s="127"/>
      <c r="E30" s="63" t="s">
        <v>251</v>
      </c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1"/>
      <c r="U30" s="126">
        <v>693502</v>
      </c>
      <c r="V30" s="126"/>
      <c r="W30" s="126"/>
      <c r="X30" s="126"/>
      <c r="Y30" s="126"/>
      <c r="Z30" s="126" t="s">
        <v>252</v>
      </c>
      <c r="AA30" s="126"/>
      <c r="AB30" s="126"/>
      <c r="AC30" s="126"/>
      <c r="AD30" s="126"/>
      <c r="AE30" s="122" t="s">
        <v>252</v>
      </c>
      <c r="AF30" s="123"/>
      <c r="AG30" s="123"/>
      <c r="AH30" s="124"/>
      <c r="AI30" s="122">
        <f>IF(ISNUMBER(U30),U30,0)+IF(ISNUMBER(Z30),Z30,0)</f>
        <v>693502</v>
      </c>
      <c r="AJ30" s="123"/>
      <c r="AK30" s="123"/>
      <c r="AL30" s="123"/>
      <c r="AM30" s="124"/>
      <c r="AN30" s="122">
        <v>860400</v>
      </c>
      <c r="AO30" s="123"/>
      <c r="AP30" s="123"/>
      <c r="AQ30" s="123"/>
      <c r="AR30" s="124"/>
      <c r="AS30" s="122" t="s">
        <v>252</v>
      </c>
      <c r="AT30" s="123"/>
      <c r="AU30" s="123"/>
      <c r="AV30" s="123"/>
      <c r="AW30" s="124"/>
      <c r="AX30" s="122" t="s">
        <v>252</v>
      </c>
      <c r="AY30" s="123"/>
      <c r="AZ30" s="123"/>
      <c r="BA30" s="124"/>
      <c r="BB30" s="122">
        <f>IF(ISNUMBER(AN30),AN30,0)+IF(ISNUMBER(AS30),AS30,0)</f>
        <v>860400</v>
      </c>
      <c r="BC30" s="123"/>
      <c r="BD30" s="123"/>
      <c r="BE30" s="123"/>
      <c r="BF30" s="124"/>
      <c r="BG30" s="122">
        <v>898300</v>
      </c>
      <c r="BH30" s="123"/>
      <c r="BI30" s="123"/>
      <c r="BJ30" s="123"/>
      <c r="BK30" s="124"/>
      <c r="BL30" s="122" t="s">
        <v>252</v>
      </c>
      <c r="BM30" s="123"/>
      <c r="BN30" s="123"/>
      <c r="BO30" s="123"/>
      <c r="BP30" s="124"/>
      <c r="BQ30" s="122" t="s">
        <v>252</v>
      </c>
      <c r="BR30" s="123"/>
      <c r="BS30" s="123"/>
      <c r="BT30" s="124"/>
      <c r="BU30" s="122">
        <f>IF(ISNUMBER(BG30),BG30,0)+IF(ISNUMBER(BL30),BL30,0)</f>
        <v>898300</v>
      </c>
      <c r="BV30" s="123"/>
      <c r="BW30" s="123"/>
      <c r="BX30" s="123"/>
      <c r="BY30" s="124"/>
      <c r="CA30" s="42" t="s">
        <v>28</v>
      </c>
    </row>
    <row r="31" spans="1:79" s="42" customFormat="1" ht="26.4" customHeight="1">
      <c r="A31" s="107"/>
      <c r="B31" s="108"/>
      <c r="C31" s="108"/>
      <c r="D31" s="127"/>
      <c r="E31" s="63" t="s">
        <v>253</v>
      </c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1"/>
      <c r="U31" s="126" t="s">
        <v>252</v>
      </c>
      <c r="V31" s="126"/>
      <c r="W31" s="126"/>
      <c r="X31" s="126"/>
      <c r="Y31" s="126"/>
      <c r="Z31" s="126">
        <v>15000</v>
      </c>
      <c r="AA31" s="126"/>
      <c r="AB31" s="126"/>
      <c r="AC31" s="126"/>
      <c r="AD31" s="126"/>
      <c r="AE31" s="122">
        <v>15000</v>
      </c>
      <c r="AF31" s="123"/>
      <c r="AG31" s="123"/>
      <c r="AH31" s="124"/>
      <c r="AI31" s="122">
        <f>IF(ISNUMBER(U31),U31,0)+IF(ISNUMBER(Z31),Z31,0)</f>
        <v>15000</v>
      </c>
      <c r="AJ31" s="123"/>
      <c r="AK31" s="123"/>
      <c r="AL31" s="123"/>
      <c r="AM31" s="124"/>
      <c r="AN31" s="122" t="s">
        <v>252</v>
      </c>
      <c r="AO31" s="123"/>
      <c r="AP31" s="123"/>
      <c r="AQ31" s="123"/>
      <c r="AR31" s="124"/>
      <c r="AS31" s="122">
        <v>24000</v>
      </c>
      <c r="AT31" s="123"/>
      <c r="AU31" s="123"/>
      <c r="AV31" s="123"/>
      <c r="AW31" s="124"/>
      <c r="AX31" s="122">
        <v>24000</v>
      </c>
      <c r="AY31" s="123"/>
      <c r="AZ31" s="123"/>
      <c r="BA31" s="124"/>
      <c r="BB31" s="122">
        <f>IF(ISNUMBER(AN31),AN31,0)+IF(ISNUMBER(AS31),AS31,0)</f>
        <v>24000</v>
      </c>
      <c r="BC31" s="123"/>
      <c r="BD31" s="123"/>
      <c r="BE31" s="123"/>
      <c r="BF31" s="124"/>
      <c r="BG31" s="122" t="s">
        <v>252</v>
      </c>
      <c r="BH31" s="123"/>
      <c r="BI31" s="123"/>
      <c r="BJ31" s="123"/>
      <c r="BK31" s="124"/>
      <c r="BL31" s="122">
        <v>0</v>
      </c>
      <c r="BM31" s="123"/>
      <c r="BN31" s="123"/>
      <c r="BO31" s="123"/>
      <c r="BP31" s="124"/>
      <c r="BQ31" s="122">
        <v>0</v>
      </c>
      <c r="BR31" s="123"/>
      <c r="BS31" s="123"/>
      <c r="BT31" s="124"/>
      <c r="BU31" s="122">
        <f>IF(ISNUMBER(BG31),BG31,0)+IF(ISNUMBER(BL31),BL31,0)</f>
        <v>0</v>
      </c>
      <c r="BV31" s="123"/>
      <c r="BW31" s="123"/>
      <c r="BX31" s="123"/>
      <c r="BY31" s="124"/>
    </row>
    <row r="32" spans="1:79" s="42" customFormat="1" ht="39.6" customHeight="1">
      <c r="A32" s="107">
        <v>602400</v>
      </c>
      <c r="B32" s="108"/>
      <c r="C32" s="108"/>
      <c r="D32" s="127"/>
      <c r="E32" s="63" t="s">
        <v>254</v>
      </c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/>
      <c r="U32" s="126" t="s">
        <v>252</v>
      </c>
      <c r="V32" s="126"/>
      <c r="W32" s="126"/>
      <c r="X32" s="126"/>
      <c r="Y32" s="126"/>
      <c r="Z32" s="126">
        <v>15000</v>
      </c>
      <c r="AA32" s="126"/>
      <c r="AB32" s="126"/>
      <c r="AC32" s="126"/>
      <c r="AD32" s="126"/>
      <c r="AE32" s="122">
        <v>15000</v>
      </c>
      <c r="AF32" s="123"/>
      <c r="AG32" s="123"/>
      <c r="AH32" s="124"/>
      <c r="AI32" s="122">
        <f>IF(ISNUMBER(U32),U32,0)+IF(ISNUMBER(Z32),Z32,0)</f>
        <v>15000</v>
      </c>
      <c r="AJ32" s="123"/>
      <c r="AK32" s="123"/>
      <c r="AL32" s="123"/>
      <c r="AM32" s="124"/>
      <c r="AN32" s="122" t="s">
        <v>252</v>
      </c>
      <c r="AO32" s="123"/>
      <c r="AP32" s="123"/>
      <c r="AQ32" s="123"/>
      <c r="AR32" s="124"/>
      <c r="AS32" s="122">
        <v>24000</v>
      </c>
      <c r="AT32" s="123"/>
      <c r="AU32" s="123"/>
      <c r="AV32" s="123"/>
      <c r="AW32" s="124"/>
      <c r="AX32" s="122">
        <v>24000</v>
      </c>
      <c r="AY32" s="123"/>
      <c r="AZ32" s="123"/>
      <c r="BA32" s="124"/>
      <c r="BB32" s="122">
        <f>IF(ISNUMBER(AN32),AN32,0)+IF(ISNUMBER(AS32),AS32,0)</f>
        <v>24000</v>
      </c>
      <c r="BC32" s="123"/>
      <c r="BD32" s="123"/>
      <c r="BE32" s="123"/>
      <c r="BF32" s="124"/>
      <c r="BG32" s="122" t="s">
        <v>252</v>
      </c>
      <c r="BH32" s="123"/>
      <c r="BI32" s="123"/>
      <c r="BJ32" s="123"/>
      <c r="BK32" s="124"/>
      <c r="BL32" s="122">
        <v>0</v>
      </c>
      <c r="BM32" s="123"/>
      <c r="BN32" s="123"/>
      <c r="BO32" s="123"/>
      <c r="BP32" s="124"/>
      <c r="BQ32" s="122">
        <v>0</v>
      </c>
      <c r="BR32" s="123"/>
      <c r="BS32" s="123"/>
      <c r="BT32" s="124"/>
      <c r="BU32" s="122">
        <f>IF(ISNUMBER(BG32),BG32,0)+IF(ISNUMBER(BL32),BL32,0)</f>
        <v>0</v>
      </c>
      <c r="BV32" s="123"/>
      <c r="BW32" s="123"/>
      <c r="BX32" s="123"/>
      <c r="BY32" s="124"/>
    </row>
    <row r="33" spans="1:79" s="9" customFormat="1" ht="12.75" customHeight="1">
      <c r="A33" s="109"/>
      <c r="B33" s="110"/>
      <c r="C33" s="110"/>
      <c r="D33" s="125"/>
      <c r="E33" s="58" t="s">
        <v>175</v>
      </c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6"/>
      <c r="U33" s="121">
        <v>693502</v>
      </c>
      <c r="V33" s="121"/>
      <c r="W33" s="121"/>
      <c r="X33" s="121"/>
      <c r="Y33" s="121"/>
      <c r="Z33" s="121">
        <v>15000</v>
      </c>
      <c r="AA33" s="121"/>
      <c r="AB33" s="121"/>
      <c r="AC33" s="121"/>
      <c r="AD33" s="121"/>
      <c r="AE33" s="118">
        <v>15000</v>
      </c>
      <c r="AF33" s="119"/>
      <c r="AG33" s="119"/>
      <c r="AH33" s="120"/>
      <c r="AI33" s="118">
        <f>IF(ISNUMBER(U33),U33,0)+IF(ISNUMBER(Z33),Z33,0)</f>
        <v>708502</v>
      </c>
      <c r="AJ33" s="119"/>
      <c r="AK33" s="119"/>
      <c r="AL33" s="119"/>
      <c r="AM33" s="120"/>
      <c r="AN33" s="118">
        <v>860400</v>
      </c>
      <c r="AO33" s="119"/>
      <c r="AP33" s="119"/>
      <c r="AQ33" s="119"/>
      <c r="AR33" s="120"/>
      <c r="AS33" s="118">
        <v>24000</v>
      </c>
      <c r="AT33" s="119"/>
      <c r="AU33" s="119"/>
      <c r="AV33" s="119"/>
      <c r="AW33" s="120"/>
      <c r="AX33" s="118">
        <v>24000</v>
      </c>
      <c r="AY33" s="119"/>
      <c r="AZ33" s="119"/>
      <c r="BA33" s="120"/>
      <c r="BB33" s="118">
        <f>IF(ISNUMBER(AN33),AN33,0)+IF(ISNUMBER(AS33),AS33,0)</f>
        <v>884400</v>
      </c>
      <c r="BC33" s="119"/>
      <c r="BD33" s="119"/>
      <c r="BE33" s="119"/>
      <c r="BF33" s="120"/>
      <c r="BG33" s="118">
        <v>898300</v>
      </c>
      <c r="BH33" s="119"/>
      <c r="BI33" s="119"/>
      <c r="BJ33" s="119"/>
      <c r="BK33" s="120"/>
      <c r="BL33" s="118">
        <v>0</v>
      </c>
      <c r="BM33" s="119"/>
      <c r="BN33" s="119"/>
      <c r="BO33" s="119"/>
      <c r="BP33" s="120"/>
      <c r="BQ33" s="118">
        <v>0</v>
      </c>
      <c r="BR33" s="119"/>
      <c r="BS33" s="119"/>
      <c r="BT33" s="120"/>
      <c r="BU33" s="118">
        <f>IF(ISNUMBER(BG33),BG33,0)+IF(ISNUMBER(BL33),BL33,0)</f>
        <v>898300</v>
      </c>
      <c r="BV33" s="119"/>
      <c r="BW33" s="119"/>
      <c r="BX33" s="119"/>
      <c r="BY33" s="120"/>
    </row>
    <row r="35" spans="1:79" ht="14.25" customHeight="1">
      <c r="A35" s="169" t="s">
        <v>332</v>
      </c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169"/>
      <c r="BK35" s="169"/>
      <c r="BL35" s="169"/>
    </row>
    <row r="36" spans="1:79" ht="15" customHeight="1">
      <c r="A36" s="136" t="s">
        <v>242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</row>
    <row r="37" spans="1:79" ht="22.5" customHeight="1">
      <c r="A37" s="138" t="s">
        <v>3</v>
      </c>
      <c r="B37" s="139"/>
      <c r="C37" s="139"/>
      <c r="D37" s="140"/>
      <c r="E37" s="138" t="s">
        <v>20</v>
      </c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40"/>
      <c r="X37" s="93" t="s">
        <v>246</v>
      </c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5"/>
      <c r="AR37" s="76" t="s">
        <v>248</v>
      </c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</row>
    <row r="38" spans="1:79" ht="36" customHeight="1">
      <c r="A38" s="141"/>
      <c r="B38" s="142"/>
      <c r="C38" s="142"/>
      <c r="D38" s="143"/>
      <c r="E38" s="141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3"/>
      <c r="X38" s="76" t="s">
        <v>5</v>
      </c>
      <c r="Y38" s="76"/>
      <c r="Z38" s="76"/>
      <c r="AA38" s="76"/>
      <c r="AB38" s="76"/>
      <c r="AC38" s="76" t="s">
        <v>4</v>
      </c>
      <c r="AD38" s="76"/>
      <c r="AE38" s="76"/>
      <c r="AF38" s="76"/>
      <c r="AG38" s="76"/>
      <c r="AH38" s="154" t="s">
        <v>143</v>
      </c>
      <c r="AI38" s="155"/>
      <c r="AJ38" s="155"/>
      <c r="AK38" s="155"/>
      <c r="AL38" s="156"/>
      <c r="AM38" s="93" t="s">
        <v>6</v>
      </c>
      <c r="AN38" s="94"/>
      <c r="AO38" s="94"/>
      <c r="AP38" s="94"/>
      <c r="AQ38" s="95"/>
      <c r="AR38" s="93" t="s">
        <v>5</v>
      </c>
      <c r="AS38" s="94"/>
      <c r="AT38" s="94"/>
      <c r="AU38" s="94"/>
      <c r="AV38" s="95"/>
      <c r="AW38" s="93" t="s">
        <v>4</v>
      </c>
      <c r="AX38" s="94"/>
      <c r="AY38" s="94"/>
      <c r="AZ38" s="94"/>
      <c r="BA38" s="95"/>
      <c r="BB38" s="154" t="s">
        <v>143</v>
      </c>
      <c r="BC38" s="155"/>
      <c r="BD38" s="155"/>
      <c r="BE38" s="155"/>
      <c r="BF38" s="156"/>
      <c r="BG38" s="93" t="s">
        <v>116</v>
      </c>
      <c r="BH38" s="94"/>
      <c r="BI38" s="94"/>
      <c r="BJ38" s="94"/>
      <c r="BK38" s="95"/>
    </row>
    <row r="39" spans="1:79" ht="15" customHeight="1">
      <c r="A39" s="93">
        <v>1</v>
      </c>
      <c r="B39" s="94"/>
      <c r="C39" s="94"/>
      <c r="D39" s="95"/>
      <c r="E39" s="93">
        <v>2</v>
      </c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5"/>
      <c r="X39" s="76">
        <v>3</v>
      </c>
      <c r="Y39" s="76"/>
      <c r="Z39" s="76"/>
      <c r="AA39" s="76"/>
      <c r="AB39" s="76"/>
      <c r="AC39" s="76">
        <v>4</v>
      </c>
      <c r="AD39" s="76"/>
      <c r="AE39" s="76"/>
      <c r="AF39" s="76"/>
      <c r="AG39" s="76"/>
      <c r="AH39" s="76">
        <v>5</v>
      </c>
      <c r="AI39" s="76"/>
      <c r="AJ39" s="76"/>
      <c r="AK39" s="76"/>
      <c r="AL39" s="76"/>
      <c r="AM39" s="76">
        <v>6</v>
      </c>
      <c r="AN39" s="76"/>
      <c r="AO39" s="76"/>
      <c r="AP39" s="76"/>
      <c r="AQ39" s="76"/>
      <c r="AR39" s="93">
        <v>7</v>
      </c>
      <c r="AS39" s="94"/>
      <c r="AT39" s="94"/>
      <c r="AU39" s="94"/>
      <c r="AV39" s="95"/>
      <c r="AW39" s="93">
        <v>8</v>
      </c>
      <c r="AX39" s="94"/>
      <c r="AY39" s="94"/>
      <c r="AZ39" s="94"/>
      <c r="BA39" s="95"/>
      <c r="BB39" s="93">
        <v>9</v>
      </c>
      <c r="BC39" s="94"/>
      <c r="BD39" s="94"/>
      <c r="BE39" s="94"/>
      <c r="BF39" s="95"/>
      <c r="BG39" s="93">
        <v>10</v>
      </c>
      <c r="BH39" s="94"/>
      <c r="BI39" s="94"/>
      <c r="BJ39" s="94"/>
      <c r="BK39" s="95"/>
    </row>
    <row r="40" spans="1:79" ht="20.25" hidden="1" customHeight="1">
      <c r="A40" s="96" t="s">
        <v>75</v>
      </c>
      <c r="B40" s="97"/>
      <c r="C40" s="97"/>
      <c r="D40" s="98"/>
      <c r="E40" s="96" t="s">
        <v>76</v>
      </c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8"/>
      <c r="X40" s="74" t="s">
        <v>79</v>
      </c>
      <c r="Y40" s="74"/>
      <c r="Z40" s="74"/>
      <c r="AA40" s="74"/>
      <c r="AB40" s="74"/>
      <c r="AC40" s="74" t="s">
        <v>80</v>
      </c>
      <c r="AD40" s="74"/>
      <c r="AE40" s="74"/>
      <c r="AF40" s="74"/>
      <c r="AG40" s="74"/>
      <c r="AH40" s="96" t="s">
        <v>114</v>
      </c>
      <c r="AI40" s="97"/>
      <c r="AJ40" s="97"/>
      <c r="AK40" s="97"/>
      <c r="AL40" s="98"/>
      <c r="AM40" s="151" t="s">
        <v>213</v>
      </c>
      <c r="AN40" s="152"/>
      <c r="AO40" s="152"/>
      <c r="AP40" s="152"/>
      <c r="AQ40" s="153"/>
      <c r="AR40" s="96" t="s">
        <v>81</v>
      </c>
      <c r="AS40" s="97"/>
      <c r="AT40" s="97"/>
      <c r="AU40" s="97"/>
      <c r="AV40" s="98"/>
      <c r="AW40" s="96" t="s">
        <v>82</v>
      </c>
      <c r="AX40" s="97"/>
      <c r="AY40" s="97"/>
      <c r="AZ40" s="97"/>
      <c r="BA40" s="98"/>
      <c r="BB40" s="96" t="s">
        <v>115</v>
      </c>
      <c r="BC40" s="97"/>
      <c r="BD40" s="97"/>
      <c r="BE40" s="97"/>
      <c r="BF40" s="98"/>
      <c r="BG40" s="151" t="s">
        <v>213</v>
      </c>
      <c r="BH40" s="152"/>
      <c r="BI40" s="152"/>
      <c r="BJ40" s="152"/>
      <c r="BK40" s="153"/>
      <c r="CA40" t="s">
        <v>29</v>
      </c>
    </row>
    <row r="41" spans="1:79" s="42" customFormat="1" ht="13.2" customHeight="1">
      <c r="A41" s="107"/>
      <c r="B41" s="108"/>
      <c r="C41" s="108"/>
      <c r="D41" s="127"/>
      <c r="E41" s="63" t="s">
        <v>251</v>
      </c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1"/>
      <c r="X41" s="122">
        <v>1230610</v>
      </c>
      <c r="Y41" s="123"/>
      <c r="Z41" s="123"/>
      <c r="AA41" s="123"/>
      <c r="AB41" s="124"/>
      <c r="AC41" s="122" t="s">
        <v>252</v>
      </c>
      <c r="AD41" s="123"/>
      <c r="AE41" s="123"/>
      <c r="AF41" s="123"/>
      <c r="AG41" s="124"/>
      <c r="AH41" s="122" t="s">
        <v>252</v>
      </c>
      <c r="AI41" s="123"/>
      <c r="AJ41" s="123"/>
      <c r="AK41" s="123"/>
      <c r="AL41" s="124"/>
      <c r="AM41" s="122">
        <f>IF(ISNUMBER(X41),X41,0)+IF(ISNUMBER(AC41),AC41,0)</f>
        <v>1230610</v>
      </c>
      <c r="AN41" s="123"/>
      <c r="AO41" s="123"/>
      <c r="AP41" s="123"/>
      <c r="AQ41" s="124"/>
      <c r="AR41" s="122">
        <v>1299210</v>
      </c>
      <c r="AS41" s="123"/>
      <c r="AT41" s="123"/>
      <c r="AU41" s="123"/>
      <c r="AV41" s="124"/>
      <c r="AW41" s="122" t="s">
        <v>252</v>
      </c>
      <c r="AX41" s="123"/>
      <c r="AY41" s="123"/>
      <c r="AZ41" s="123"/>
      <c r="BA41" s="124"/>
      <c r="BB41" s="122" t="s">
        <v>252</v>
      </c>
      <c r="BC41" s="123"/>
      <c r="BD41" s="123"/>
      <c r="BE41" s="123"/>
      <c r="BF41" s="124"/>
      <c r="BG41" s="126">
        <f>IF(ISNUMBER(AR41),AR41,0)+IF(ISNUMBER(AW41),AW41,0)</f>
        <v>1299210</v>
      </c>
      <c r="BH41" s="126"/>
      <c r="BI41" s="126"/>
      <c r="BJ41" s="126"/>
      <c r="BK41" s="126"/>
      <c r="CA41" s="42" t="s">
        <v>30</v>
      </c>
    </row>
    <row r="42" spans="1:79" s="42" customFormat="1" ht="26.4" customHeight="1">
      <c r="A42" s="107"/>
      <c r="B42" s="108"/>
      <c r="C42" s="108"/>
      <c r="D42" s="127"/>
      <c r="E42" s="63" t="s">
        <v>253</v>
      </c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1"/>
      <c r="X42" s="122" t="s">
        <v>252</v>
      </c>
      <c r="Y42" s="123"/>
      <c r="Z42" s="123"/>
      <c r="AA42" s="123"/>
      <c r="AB42" s="124"/>
      <c r="AC42" s="122">
        <v>0</v>
      </c>
      <c r="AD42" s="123"/>
      <c r="AE42" s="123"/>
      <c r="AF42" s="123"/>
      <c r="AG42" s="124"/>
      <c r="AH42" s="122">
        <v>0</v>
      </c>
      <c r="AI42" s="123"/>
      <c r="AJ42" s="123"/>
      <c r="AK42" s="123"/>
      <c r="AL42" s="124"/>
      <c r="AM42" s="122">
        <f>IF(ISNUMBER(X42),X42,0)+IF(ISNUMBER(AC42),AC42,0)</f>
        <v>0</v>
      </c>
      <c r="AN42" s="123"/>
      <c r="AO42" s="123"/>
      <c r="AP42" s="123"/>
      <c r="AQ42" s="124"/>
      <c r="AR42" s="122" t="s">
        <v>252</v>
      </c>
      <c r="AS42" s="123"/>
      <c r="AT42" s="123"/>
      <c r="AU42" s="123"/>
      <c r="AV42" s="124"/>
      <c r="AW42" s="122">
        <v>0</v>
      </c>
      <c r="AX42" s="123"/>
      <c r="AY42" s="123"/>
      <c r="AZ42" s="123"/>
      <c r="BA42" s="124"/>
      <c r="BB42" s="122">
        <v>0</v>
      </c>
      <c r="BC42" s="123"/>
      <c r="BD42" s="123"/>
      <c r="BE42" s="123"/>
      <c r="BF42" s="124"/>
      <c r="BG42" s="126">
        <f>IF(ISNUMBER(AR42),AR42,0)+IF(ISNUMBER(AW42),AW42,0)</f>
        <v>0</v>
      </c>
      <c r="BH42" s="126"/>
      <c r="BI42" s="126"/>
      <c r="BJ42" s="126"/>
      <c r="BK42" s="126"/>
    </row>
    <row r="43" spans="1:79" s="42" customFormat="1" ht="26.4" customHeight="1">
      <c r="A43" s="107">
        <v>602400</v>
      </c>
      <c r="B43" s="108"/>
      <c r="C43" s="108"/>
      <c r="D43" s="127"/>
      <c r="E43" s="63" t="s">
        <v>254</v>
      </c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1"/>
      <c r="X43" s="122" t="s">
        <v>252</v>
      </c>
      <c r="Y43" s="123"/>
      <c r="Z43" s="123"/>
      <c r="AA43" s="123"/>
      <c r="AB43" s="124"/>
      <c r="AC43" s="122">
        <v>0</v>
      </c>
      <c r="AD43" s="123"/>
      <c r="AE43" s="123"/>
      <c r="AF43" s="123"/>
      <c r="AG43" s="124"/>
      <c r="AH43" s="122">
        <v>0</v>
      </c>
      <c r="AI43" s="123"/>
      <c r="AJ43" s="123"/>
      <c r="AK43" s="123"/>
      <c r="AL43" s="124"/>
      <c r="AM43" s="122">
        <f>IF(ISNUMBER(X43),X43,0)+IF(ISNUMBER(AC43),AC43,0)</f>
        <v>0</v>
      </c>
      <c r="AN43" s="123"/>
      <c r="AO43" s="123"/>
      <c r="AP43" s="123"/>
      <c r="AQ43" s="124"/>
      <c r="AR43" s="122" t="s">
        <v>252</v>
      </c>
      <c r="AS43" s="123"/>
      <c r="AT43" s="123"/>
      <c r="AU43" s="123"/>
      <c r="AV43" s="124"/>
      <c r="AW43" s="122">
        <v>0</v>
      </c>
      <c r="AX43" s="123"/>
      <c r="AY43" s="123"/>
      <c r="AZ43" s="123"/>
      <c r="BA43" s="124"/>
      <c r="BB43" s="122">
        <v>0</v>
      </c>
      <c r="BC43" s="123"/>
      <c r="BD43" s="123"/>
      <c r="BE43" s="123"/>
      <c r="BF43" s="124"/>
      <c r="BG43" s="126">
        <f>IF(ISNUMBER(AR43),AR43,0)+IF(ISNUMBER(AW43),AW43,0)</f>
        <v>0</v>
      </c>
      <c r="BH43" s="126"/>
      <c r="BI43" s="126"/>
      <c r="BJ43" s="126"/>
      <c r="BK43" s="126"/>
    </row>
    <row r="44" spans="1:79" s="9" customFormat="1" ht="12.75" customHeight="1">
      <c r="A44" s="109"/>
      <c r="B44" s="110"/>
      <c r="C44" s="110"/>
      <c r="D44" s="125"/>
      <c r="E44" s="58" t="s">
        <v>175</v>
      </c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6"/>
      <c r="X44" s="118">
        <v>1230610</v>
      </c>
      <c r="Y44" s="119"/>
      <c r="Z44" s="119"/>
      <c r="AA44" s="119"/>
      <c r="AB44" s="120"/>
      <c r="AC44" s="118">
        <v>0</v>
      </c>
      <c r="AD44" s="119"/>
      <c r="AE44" s="119"/>
      <c r="AF44" s="119"/>
      <c r="AG44" s="120"/>
      <c r="AH44" s="118">
        <v>0</v>
      </c>
      <c r="AI44" s="119"/>
      <c r="AJ44" s="119"/>
      <c r="AK44" s="119"/>
      <c r="AL44" s="120"/>
      <c r="AM44" s="118">
        <f>IF(ISNUMBER(X44),X44,0)+IF(ISNUMBER(AC44),AC44,0)</f>
        <v>1230610</v>
      </c>
      <c r="AN44" s="119"/>
      <c r="AO44" s="119"/>
      <c r="AP44" s="119"/>
      <c r="AQ44" s="120"/>
      <c r="AR44" s="118">
        <v>1299210</v>
      </c>
      <c r="AS44" s="119"/>
      <c r="AT44" s="119"/>
      <c r="AU44" s="119"/>
      <c r="AV44" s="120"/>
      <c r="AW44" s="118">
        <v>0</v>
      </c>
      <c r="AX44" s="119"/>
      <c r="AY44" s="119"/>
      <c r="AZ44" s="119"/>
      <c r="BA44" s="120"/>
      <c r="BB44" s="118">
        <v>0</v>
      </c>
      <c r="BC44" s="119"/>
      <c r="BD44" s="119"/>
      <c r="BE44" s="119"/>
      <c r="BF44" s="120"/>
      <c r="BG44" s="121">
        <f>IF(ISNUMBER(AR44),AR44,0)+IF(ISNUMBER(AW44),AW44,0)</f>
        <v>1299210</v>
      </c>
      <c r="BH44" s="121"/>
      <c r="BI44" s="121"/>
      <c r="BJ44" s="121"/>
      <c r="BK44" s="121"/>
    </row>
    <row r="45" spans="1:79" s="7" customFormat="1" ht="12.75" customHeight="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</row>
    <row r="47" spans="1:79" s="6" customFormat="1" ht="14.25" customHeight="1">
      <c r="A47" s="128" t="s">
        <v>144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28"/>
      <c r="AL47" s="128"/>
      <c r="AM47" s="128"/>
      <c r="AN47" s="128"/>
      <c r="AO47" s="128"/>
      <c r="AP47" s="128"/>
      <c r="AQ47" s="128"/>
      <c r="AR47" s="128"/>
      <c r="AS47" s="128"/>
      <c r="AT47" s="128"/>
      <c r="AU47" s="128"/>
      <c r="AV47" s="128"/>
      <c r="AW47" s="128"/>
      <c r="AX47" s="128"/>
      <c r="AY47" s="128"/>
      <c r="AZ47" s="128"/>
      <c r="BA47" s="128"/>
      <c r="BB47" s="128"/>
      <c r="BC47" s="128"/>
      <c r="BD47" s="128"/>
      <c r="BE47" s="128"/>
      <c r="BF47" s="128"/>
      <c r="BG47" s="128"/>
      <c r="BH47" s="128"/>
      <c r="BI47" s="128"/>
      <c r="BJ47" s="128"/>
      <c r="BK47" s="128"/>
      <c r="BL47" s="128"/>
      <c r="BM47" s="128"/>
      <c r="BN47" s="128"/>
      <c r="BO47" s="128"/>
      <c r="BP47" s="128"/>
      <c r="BQ47" s="128"/>
      <c r="BR47" s="128"/>
      <c r="BS47" s="128"/>
      <c r="BT47" s="128"/>
      <c r="BU47" s="128"/>
      <c r="BV47" s="128"/>
      <c r="BW47" s="128"/>
      <c r="BX47" s="128"/>
      <c r="BY47" s="128"/>
      <c r="BZ47" s="25"/>
    </row>
    <row r="48" spans="1:79" ht="14.25" customHeight="1">
      <c r="A48" s="128" t="s">
        <v>319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28"/>
      <c r="AL48" s="128"/>
      <c r="AM48" s="128"/>
      <c r="AN48" s="128"/>
      <c r="AO48" s="128"/>
      <c r="AP48" s="128"/>
      <c r="AQ48" s="128"/>
      <c r="AR48" s="128"/>
      <c r="AS48" s="128"/>
      <c r="AT48" s="128"/>
      <c r="AU48" s="128"/>
      <c r="AV48" s="128"/>
      <c r="AW48" s="128"/>
      <c r="AX48" s="128"/>
      <c r="AY48" s="128"/>
      <c r="AZ48" s="128"/>
      <c r="BA48" s="128"/>
      <c r="BB48" s="128"/>
      <c r="BC48" s="128"/>
      <c r="BD48" s="128"/>
      <c r="BE48" s="128"/>
      <c r="BF48" s="128"/>
      <c r="BG48" s="128"/>
      <c r="BH48" s="128"/>
      <c r="BI48" s="128"/>
      <c r="BJ48" s="128"/>
      <c r="BK48" s="128"/>
      <c r="BL48" s="128"/>
      <c r="BM48" s="128"/>
      <c r="BN48" s="128"/>
      <c r="BO48" s="128"/>
      <c r="BP48" s="128"/>
      <c r="BQ48" s="128"/>
      <c r="BR48" s="128"/>
      <c r="BS48" s="128"/>
      <c r="BT48" s="128"/>
      <c r="BU48" s="128"/>
      <c r="BV48" s="128"/>
      <c r="BW48" s="128"/>
      <c r="BX48" s="128"/>
      <c r="BY48" s="128"/>
    </row>
    <row r="49" spans="1:79" ht="15" customHeight="1">
      <c r="A49" s="81" t="s">
        <v>242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</row>
    <row r="50" spans="1:79" ht="23.1" customHeight="1">
      <c r="A50" s="160" t="s">
        <v>145</v>
      </c>
      <c r="B50" s="161"/>
      <c r="C50" s="161"/>
      <c r="D50" s="162"/>
      <c r="E50" s="76" t="s">
        <v>20</v>
      </c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93" t="s">
        <v>243</v>
      </c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5"/>
      <c r="AN50" s="93" t="s">
        <v>244</v>
      </c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5"/>
      <c r="BG50" s="93" t="s">
        <v>245</v>
      </c>
      <c r="BH50" s="94"/>
      <c r="BI50" s="94"/>
      <c r="BJ50" s="94"/>
      <c r="BK50" s="94"/>
      <c r="BL50" s="94"/>
      <c r="BM50" s="94"/>
      <c r="BN50" s="94"/>
      <c r="BO50" s="94"/>
      <c r="BP50" s="94"/>
      <c r="BQ50" s="94"/>
      <c r="BR50" s="94"/>
      <c r="BS50" s="94"/>
      <c r="BT50" s="94"/>
      <c r="BU50" s="94"/>
      <c r="BV50" s="94"/>
      <c r="BW50" s="94"/>
      <c r="BX50" s="94"/>
      <c r="BY50" s="95"/>
    </row>
    <row r="51" spans="1:79" ht="48.75" customHeight="1">
      <c r="A51" s="163"/>
      <c r="B51" s="164"/>
      <c r="C51" s="164"/>
      <c r="D51" s="165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93" t="s">
        <v>5</v>
      </c>
      <c r="V51" s="94"/>
      <c r="W51" s="94"/>
      <c r="X51" s="94"/>
      <c r="Y51" s="95"/>
      <c r="Z51" s="93" t="s">
        <v>4</v>
      </c>
      <c r="AA51" s="94"/>
      <c r="AB51" s="94"/>
      <c r="AC51" s="94"/>
      <c r="AD51" s="95"/>
      <c r="AE51" s="154" t="s">
        <v>143</v>
      </c>
      <c r="AF51" s="155"/>
      <c r="AG51" s="155"/>
      <c r="AH51" s="156"/>
      <c r="AI51" s="93" t="s">
        <v>6</v>
      </c>
      <c r="AJ51" s="94"/>
      <c r="AK51" s="94"/>
      <c r="AL51" s="94"/>
      <c r="AM51" s="95"/>
      <c r="AN51" s="93" t="s">
        <v>5</v>
      </c>
      <c r="AO51" s="94"/>
      <c r="AP51" s="94"/>
      <c r="AQ51" s="94"/>
      <c r="AR51" s="95"/>
      <c r="AS51" s="93" t="s">
        <v>4</v>
      </c>
      <c r="AT51" s="94"/>
      <c r="AU51" s="94"/>
      <c r="AV51" s="94"/>
      <c r="AW51" s="95"/>
      <c r="AX51" s="154" t="s">
        <v>143</v>
      </c>
      <c r="AY51" s="155"/>
      <c r="AZ51" s="155"/>
      <c r="BA51" s="156"/>
      <c r="BB51" s="93" t="s">
        <v>116</v>
      </c>
      <c r="BC51" s="94"/>
      <c r="BD51" s="94"/>
      <c r="BE51" s="94"/>
      <c r="BF51" s="95"/>
      <c r="BG51" s="93" t="s">
        <v>5</v>
      </c>
      <c r="BH51" s="94"/>
      <c r="BI51" s="94"/>
      <c r="BJ51" s="94"/>
      <c r="BK51" s="95"/>
      <c r="BL51" s="93" t="s">
        <v>4</v>
      </c>
      <c r="BM51" s="94"/>
      <c r="BN51" s="94"/>
      <c r="BO51" s="94"/>
      <c r="BP51" s="95"/>
      <c r="BQ51" s="154" t="s">
        <v>143</v>
      </c>
      <c r="BR51" s="155"/>
      <c r="BS51" s="155"/>
      <c r="BT51" s="156"/>
      <c r="BU51" s="93" t="s">
        <v>117</v>
      </c>
      <c r="BV51" s="94"/>
      <c r="BW51" s="94"/>
      <c r="BX51" s="94"/>
      <c r="BY51" s="95"/>
    </row>
    <row r="52" spans="1:79" ht="15" customHeight="1">
      <c r="A52" s="93">
        <v>1</v>
      </c>
      <c r="B52" s="94"/>
      <c r="C52" s="94"/>
      <c r="D52" s="95"/>
      <c r="E52" s="93">
        <v>2</v>
      </c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5"/>
      <c r="U52" s="93">
        <v>3</v>
      </c>
      <c r="V52" s="94"/>
      <c r="W52" s="94"/>
      <c r="X52" s="94"/>
      <c r="Y52" s="95"/>
      <c r="Z52" s="93">
        <v>4</v>
      </c>
      <c r="AA52" s="94"/>
      <c r="AB52" s="94"/>
      <c r="AC52" s="94"/>
      <c r="AD52" s="95"/>
      <c r="AE52" s="93">
        <v>5</v>
      </c>
      <c r="AF52" s="94"/>
      <c r="AG52" s="94"/>
      <c r="AH52" s="95"/>
      <c r="AI52" s="93">
        <v>6</v>
      </c>
      <c r="AJ52" s="94"/>
      <c r="AK52" s="94"/>
      <c r="AL52" s="94"/>
      <c r="AM52" s="95"/>
      <c r="AN52" s="93">
        <v>7</v>
      </c>
      <c r="AO52" s="94"/>
      <c r="AP52" s="94"/>
      <c r="AQ52" s="94"/>
      <c r="AR52" s="95"/>
      <c r="AS52" s="93">
        <v>8</v>
      </c>
      <c r="AT52" s="94"/>
      <c r="AU52" s="94"/>
      <c r="AV52" s="94"/>
      <c r="AW52" s="95"/>
      <c r="AX52" s="93">
        <v>9</v>
      </c>
      <c r="AY52" s="94"/>
      <c r="AZ52" s="94"/>
      <c r="BA52" s="95"/>
      <c r="BB52" s="93">
        <v>10</v>
      </c>
      <c r="BC52" s="94"/>
      <c r="BD52" s="94"/>
      <c r="BE52" s="94"/>
      <c r="BF52" s="95"/>
      <c r="BG52" s="93">
        <v>11</v>
      </c>
      <c r="BH52" s="94"/>
      <c r="BI52" s="94"/>
      <c r="BJ52" s="94"/>
      <c r="BK52" s="95"/>
      <c r="BL52" s="93">
        <v>12</v>
      </c>
      <c r="BM52" s="94"/>
      <c r="BN52" s="94"/>
      <c r="BO52" s="94"/>
      <c r="BP52" s="95"/>
      <c r="BQ52" s="93">
        <v>13</v>
      </c>
      <c r="BR52" s="94"/>
      <c r="BS52" s="94"/>
      <c r="BT52" s="95"/>
      <c r="BU52" s="93">
        <v>14</v>
      </c>
      <c r="BV52" s="94"/>
      <c r="BW52" s="94"/>
      <c r="BX52" s="94"/>
      <c r="BY52" s="95"/>
    </row>
    <row r="53" spans="1:79" s="2" customFormat="1" ht="12.75" hidden="1" customHeight="1">
      <c r="A53" s="96" t="s">
        <v>83</v>
      </c>
      <c r="B53" s="97"/>
      <c r="C53" s="97"/>
      <c r="D53" s="98"/>
      <c r="E53" s="96" t="s">
        <v>76</v>
      </c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8"/>
      <c r="U53" s="96" t="s">
        <v>84</v>
      </c>
      <c r="V53" s="97"/>
      <c r="W53" s="97"/>
      <c r="X53" s="97"/>
      <c r="Y53" s="98"/>
      <c r="Z53" s="96" t="s">
        <v>85</v>
      </c>
      <c r="AA53" s="97"/>
      <c r="AB53" s="97"/>
      <c r="AC53" s="97"/>
      <c r="AD53" s="98"/>
      <c r="AE53" s="96" t="s">
        <v>111</v>
      </c>
      <c r="AF53" s="97"/>
      <c r="AG53" s="97"/>
      <c r="AH53" s="98"/>
      <c r="AI53" s="151" t="s">
        <v>212</v>
      </c>
      <c r="AJ53" s="152"/>
      <c r="AK53" s="152"/>
      <c r="AL53" s="152"/>
      <c r="AM53" s="153"/>
      <c r="AN53" s="96" t="s">
        <v>86</v>
      </c>
      <c r="AO53" s="97"/>
      <c r="AP53" s="97"/>
      <c r="AQ53" s="97"/>
      <c r="AR53" s="98"/>
      <c r="AS53" s="96" t="s">
        <v>87</v>
      </c>
      <c r="AT53" s="97"/>
      <c r="AU53" s="97"/>
      <c r="AV53" s="97"/>
      <c r="AW53" s="98"/>
      <c r="AX53" s="96" t="s">
        <v>112</v>
      </c>
      <c r="AY53" s="97"/>
      <c r="AZ53" s="97"/>
      <c r="BA53" s="98"/>
      <c r="BB53" s="151" t="s">
        <v>212</v>
      </c>
      <c r="BC53" s="152"/>
      <c r="BD53" s="152"/>
      <c r="BE53" s="152"/>
      <c r="BF53" s="153"/>
      <c r="BG53" s="96" t="s">
        <v>77</v>
      </c>
      <c r="BH53" s="97"/>
      <c r="BI53" s="97"/>
      <c r="BJ53" s="97"/>
      <c r="BK53" s="98"/>
      <c r="BL53" s="96" t="s">
        <v>78</v>
      </c>
      <c r="BM53" s="97"/>
      <c r="BN53" s="97"/>
      <c r="BO53" s="97"/>
      <c r="BP53" s="98"/>
      <c r="BQ53" s="96" t="s">
        <v>113</v>
      </c>
      <c r="BR53" s="97"/>
      <c r="BS53" s="97"/>
      <c r="BT53" s="98"/>
      <c r="BU53" s="151" t="s">
        <v>212</v>
      </c>
      <c r="BV53" s="152"/>
      <c r="BW53" s="152"/>
      <c r="BX53" s="152"/>
      <c r="BY53" s="153"/>
      <c r="CA53" t="s">
        <v>31</v>
      </c>
    </row>
    <row r="54" spans="1:79" s="42" customFormat="1" ht="13.2" customHeight="1">
      <c r="A54" s="107">
        <v>2111</v>
      </c>
      <c r="B54" s="108"/>
      <c r="C54" s="108"/>
      <c r="D54" s="127"/>
      <c r="E54" s="63" t="s">
        <v>255</v>
      </c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1"/>
      <c r="U54" s="122">
        <v>557367</v>
      </c>
      <c r="V54" s="123"/>
      <c r="W54" s="123"/>
      <c r="X54" s="123"/>
      <c r="Y54" s="124"/>
      <c r="Z54" s="122">
        <v>0</v>
      </c>
      <c r="AA54" s="123"/>
      <c r="AB54" s="123"/>
      <c r="AC54" s="123"/>
      <c r="AD54" s="124"/>
      <c r="AE54" s="122">
        <v>0</v>
      </c>
      <c r="AF54" s="123"/>
      <c r="AG54" s="123"/>
      <c r="AH54" s="124"/>
      <c r="AI54" s="122">
        <f t="shared" ref="AI54:AI63" si="0">IF(ISNUMBER(U54),U54,0)+IF(ISNUMBER(Z54),Z54,0)</f>
        <v>557367</v>
      </c>
      <c r="AJ54" s="123"/>
      <c r="AK54" s="123"/>
      <c r="AL54" s="123"/>
      <c r="AM54" s="124"/>
      <c r="AN54" s="122">
        <v>687800</v>
      </c>
      <c r="AO54" s="123"/>
      <c r="AP54" s="123"/>
      <c r="AQ54" s="123"/>
      <c r="AR54" s="124"/>
      <c r="AS54" s="122">
        <v>0</v>
      </c>
      <c r="AT54" s="123"/>
      <c r="AU54" s="123"/>
      <c r="AV54" s="123"/>
      <c r="AW54" s="124"/>
      <c r="AX54" s="122">
        <v>0</v>
      </c>
      <c r="AY54" s="123"/>
      <c r="AZ54" s="123"/>
      <c r="BA54" s="124"/>
      <c r="BB54" s="122">
        <f t="shared" ref="BB54:BB63" si="1">IF(ISNUMBER(AN54),AN54,0)+IF(ISNUMBER(AS54),AS54,0)</f>
        <v>687800</v>
      </c>
      <c r="BC54" s="123"/>
      <c r="BD54" s="123"/>
      <c r="BE54" s="123"/>
      <c r="BF54" s="124"/>
      <c r="BG54" s="122">
        <v>715700</v>
      </c>
      <c r="BH54" s="123"/>
      <c r="BI54" s="123"/>
      <c r="BJ54" s="123"/>
      <c r="BK54" s="124"/>
      <c r="BL54" s="122">
        <v>0</v>
      </c>
      <c r="BM54" s="123"/>
      <c r="BN54" s="123"/>
      <c r="BO54" s="123"/>
      <c r="BP54" s="124"/>
      <c r="BQ54" s="122">
        <v>0</v>
      </c>
      <c r="BR54" s="123"/>
      <c r="BS54" s="123"/>
      <c r="BT54" s="124"/>
      <c r="BU54" s="122">
        <f t="shared" ref="BU54:BU63" si="2">IF(ISNUMBER(BG54),BG54,0)+IF(ISNUMBER(BL54),BL54,0)</f>
        <v>715700</v>
      </c>
      <c r="BV54" s="123"/>
      <c r="BW54" s="123"/>
      <c r="BX54" s="123"/>
      <c r="BY54" s="124"/>
      <c r="CA54" s="42" t="s">
        <v>32</v>
      </c>
    </row>
    <row r="55" spans="1:79" s="42" customFormat="1" ht="13.2" customHeight="1">
      <c r="A55" s="107">
        <v>2120</v>
      </c>
      <c r="B55" s="108"/>
      <c r="C55" s="108"/>
      <c r="D55" s="127"/>
      <c r="E55" s="63" t="s">
        <v>256</v>
      </c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1"/>
      <c r="U55" s="122">
        <v>111571</v>
      </c>
      <c r="V55" s="123"/>
      <c r="W55" s="123"/>
      <c r="X55" s="123"/>
      <c r="Y55" s="124"/>
      <c r="Z55" s="122">
        <v>0</v>
      </c>
      <c r="AA55" s="123"/>
      <c r="AB55" s="123"/>
      <c r="AC55" s="123"/>
      <c r="AD55" s="124"/>
      <c r="AE55" s="122">
        <v>0</v>
      </c>
      <c r="AF55" s="123"/>
      <c r="AG55" s="123"/>
      <c r="AH55" s="124"/>
      <c r="AI55" s="122">
        <f t="shared" si="0"/>
        <v>111571</v>
      </c>
      <c r="AJ55" s="123"/>
      <c r="AK55" s="123"/>
      <c r="AL55" s="123"/>
      <c r="AM55" s="124"/>
      <c r="AN55" s="122">
        <v>135700</v>
      </c>
      <c r="AO55" s="123"/>
      <c r="AP55" s="123"/>
      <c r="AQ55" s="123"/>
      <c r="AR55" s="124"/>
      <c r="AS55" s="122">
        <v>0</v>
      </c>
      <c r="AT55" s="123"/>
      <c r="AU55" s="123"/>
      <c r="AV55" s="123"/>
      <c r="AW55" s="124"/>
      <c r="AX55" s="122">
        <v>0</v>
      </c>
      <c r="AY55" s="123"/>
      <c r="AZ55" s="123"/>
      <c r="BA55" s="124"/>
      <c r="BB55" s="122">
        <f t="shared" si="1"/>
        <v>135700</v>
      </c>
      <c r="BC55" s="123"/>
      <c r="BD55" s="123"/>
      <c r="BE55" s="123"/>
      <c r="BF55" s="124"/>
      <c r="BG55" s="122">
        <v>157500</v>
      </c>
      <c r="BH55" s="123"/>
      <c r="BI55" s="123"/>
      <c r="BJ55" s="123"/>
      <c r="BK55" s="124"/>
      <c r="BL55" s="122">
        <v>0</v>
      </c>
      <c r="BM55" s="123"/>
      <c r="BN55" s="123"/>
      <c r="BO55" s="123"/>
      <c r="BP55" s="124"/>
      <c r="BQ55" s="122">
        <v>0</v>
      </c>
      <c r="BR55" s="123"/>
      <c r="BS55" s="123"/>
      <c r="BT55" s="124"/>
      <c r="BU55" s="122">
        <f t="shared" si="2"/>
        <v>157500</v>
      </c>
      <c r="BV55" s="123"/>
      <c r="BW55" s="123"/>
      <c r="BX55" s="123"/>
      <c r="BY55" s="124"/>
    </row>
    <row r="56" spans="1:79" s="42" customFormat="1" ht="13.2" customHeight="1">
      <c r="A56" s="107">
        <v>2210</v>
      </c>
      <c r="B56" s="108"/>
      <c r="C56" s="108"/>
      <c r="D56" s="127"/>
      <c r="E56" s="63" t="s">
        <v>257</v>
      </c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1"/>
      <c r="U56" s="122">
        <v>9590</v>
      </c>
      <c r="V56" s="123"/>
      <c r="W56" s="123"/>
      <c r="X56" s="123"/>
      <c r="Y56" s="124"/>
      <c r="Z56" s="122">
        <v>0</v>
      </c>
      <c r="AA56" s="123"/>
      <c r="AB56" s="123"/>
      <c r="AC56" s="123"/>
      <c r="AD56" s="124"/>
      <c r="AE56" s="122">
        <v>0</v>
      </c>
      <c r="AF56" s="123"/>
      <c r="AG56" s="123"/>
      <c r="AH56" s="124"/>
      <c r="AI56" s="122">
        <f t="shared" si="0"/>
        <v>9590</v>
      </c>
      <c r="AJ56" s="123"/>
      <c r="AK56" s="123"/>
      <c r="AL56" s="123"/>
      <c r="AM56" s="124"/>
      <c r="AN56" s="122">
        <v>13430</v>
      </c>
      <c r="AO56" s="123"/>
      <c r="AP56" s="123"/>
      <c r="AQ56" s="123"/>
      <c r="AR56" s="124"/>
      <c r="AS56" s="122">
        <v>0</v>
      </c>
      <c r="AT56" s="123"/>
      <c r="AU56" s="123"/>
      <c r="AV56" s="123"/>
      <c r="AW56" s="124"/>
      <c r="AX56" s="122">
        <v>0</v>
      </c>
      <c r="AY56" s="123"/>
      <c r="AZ56" s="123"/>
      <c r="BA56" s="124"/>
      <c r="BB56" s="122">
        <f t="shared" si="1"/>
        <v>13430</v>
      </c>
      <c r="BC56" s="123"/>
      <c r="BD56" s="123"/>
      <c r="BE56" s="123"/>
      <c r="BF56" s="124"/>
      <c r="BG56" s="122">
        <v>4500</v>
      </c>
      <c r="BH56" s="123"/>
      <c r="BI56" s="123"/>
      <c r="BJ56" s="123"/>
      <c r="BK56" s="124"/>
      <c r="BL56" s="122">
        <v>0</v>
      </c>
      <c r="BM56" s="123"/>
      <c r="BN56" s="123"/>
      <c r="BO56" s="123"/>
      <c r="BP56" s="124"/>
      <c r="BQ56" s="122">
        <v>0</v>
      </c>
      <c r="BR56" s="123"/>
      <c r="BS56" s="123"/>
      <c r="BT56" s="124"/>
      <c r="BU56" s="122">
        <f t="shared" si="2"/>
        <v>4500</v>
      </c>
      <c r="BV56" s="123"/>
      <c r="BW56" s="123"/>
      <c r="BX56" s="123"/>
      <c r="BY56" s="124"/>
    </row>
    <row r="57" spans="1:79" s="42" customFormat="1" ht="13.2" customHeight="1">
      <c r="A57" s="107">
        <v>2240</v>
      </c>
      <c r="B57" s="108"/>
      <c r="C57" s="108"/>
      <c r="D57" s="127"/>
      <c r="E57" s="63" t="s">
        <v>258</v>
      </c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1"/>
      <c r="U57" s="122">
        <v>1052</v>
      </c>
      <c r="V57" s="123"/>
      <c r="W57" s="123"/>
      <c r="X57" s="123"/>
      <c r="Y57" s="124"/>
      <c r="Z57" s="122">
        <v>0</v>
      </c>
      <c r="AA57" s="123"/>
      <c r="AB57" s="123"/>
      <c r="AC57" s="123"/>
      <c r="AD57" s="124"/>
      <c r="AE57" s="122">
        <v>0</v>
      </c>
      <c r="AF57" s="123"/>
      <c r="AG57" s="123"/>
      <c r="AH57" s="124"/>
      <c r="AI57" s="122">
        <f t="shared" si="0"/>
        <v>1052</v>
      </c>
      <c r="AJ57" s="123"/>
      <c r="AK57" s="123"/>
      <c r="AL57" s="123"/>
      <c r="AM57" s="124"/>
      <c r="AN57" s="122">
        <v>3370</v>
      </c>
      <c r="AO57" s="123"/>
      <c r="AP57" s="123"/>
      <c r="AQ57" s="123"/>
      <c r="AR57" s="124"/>
      <c r="AS57" s="122">
        <v>0</v>
      </c>
      <c r="AT57" s="123"/>
      <c r="AU57" s="123"/>
      <c r="AV57" s="123"/>
      <c r="AW57" s="124"/>
      <c r="AX57" s="122">
        <v>0</v>
      </c>
      <c r="AY57" s="123"/>
      <c r="AZ57" s="123"/>
      <c r="BA57" s="124"/>
      <c r="BB57" s="122">
        <f t="shared" si="1"/>
        <v>3370</v>
      </c>
      <c r="BC57" s="123"/>
      <c r="BD57" s="123"/>
      <c r="BE57" s="123"/>
      <c r="BF57" s="124"/>
      <c r="BG57" s="122">
        <v>500</v>
      </c>
      <c r="BH57" s="123"/>
      <c r="BI57" s="123"/>
      <c r="BJ57" s="123"/>
      <c r="BK57" s="124"/>
      <c r="BL57" s="122">
        <v>0</v>
      </c>
      <c r="BM57" s="123"/>
      <c r="BN57" s="123"/>
      <c r="BO57" s="123"/>
      <c r="BP57" s="124"/>
      <c r="BQ57" s="122">
        <v>0</v>
      </c>
      <c r="BR57" s="123"/>
      <c r="BS57" s="123"/>
      <c r="BT57" s="124"/>
      <c r="BU57" s="122">
        <f t="shared" si="2"/>
        <v>500</v>
      </c>
      <c r="BV57" s="123"/>
      <c r="BW57" s="123"/>
      <c r="BX57" s="123"/>
      <c r="BY57" s="124"/>
    </row>
    <row r="58" spans="1:79" s="42" customFormat="1" ht="13.2" customHeight="1">
      <c r="A58" s="107">
        <v>2272</v>
      </c>
      <c r="B58" s="108"/>
      <c r="C58" s="108"/>
      <c r="D58" s="127"/>
      <c r="E58" s="63" t="s">
        <v>260</v>
      </c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1"/>
      <c r="U58" s="122">
        <v>109</v>
      </c>
      <c r="V58" s="123"/>
      <c r="W58" s="123"/>
      <c r="X58" s="123"/>
      <c r="Y58" s="124"/>
      <c r="Z58" s="122">
        <v>0</v>
      </c>
      <c r="AA58" s="123"/>
      <c r="AB58" s="123"/>
      <c r="AC58" s="123"/>
      <c r="AD58" s="124"/>
      <c r="AE58" s="122">
        <v>0</v>
      </c>
      <c r="AF58" s="123"/>
      <c r="AG58" s="123"/>
      <c r="AH58" s="124"/>
      <c r="AI58" s="122">
        <f t="shared" si="0"/>
        <v>109</v>
      </c>
      <c r="AJ58" s="123"/>
      <c r="AK58" s="123"/>
      <c r="AL58" s="123"/>
      <c r="AM58" s="124"/>
      <c r="AN58" s="122">
        <v>350</v>
      </c>
      <c r="AO58" s="123"/>
      <c r="AP58" s="123"/>
      <c r="AQ58" s="123"/>
      <c r="AR58" s="124"/>
      <c r="AS58" s="122">
        <v>0</v>
      </c>
      <c r="AT58" s="123"/>
      <c r="AU58" s="123"/>
      <c r="AV58" s="123"/>
      <c r="AW58" s="124"/>
      <c r="AX58" s="122">
        <v>0</v>
      </c>
      <c r="AY58" s="123"/>
      <c r="AZ58" s="123"/>
      <c r="BA58" s="124"/>
      <c r="BB58" s="122">
        <f t="shared" si="1"/>
        <v>350</v>
      </c>
      <c r="BC58" s="123"/>
      <c r="BD58" s="123"/>
      <c r="BE58" s="123"/>
      <c r="BF58" s="124"/>
      <c r="BG58" s="122">
        <v>350</v>
      </c>
      <c r="BH58" s="123"/>
      <c r="BI58" s="123"/>
      <c r="BJ58" s="123"/>
      <c r="BK58" s="124"/>
      <c r="BL58" s="122">
        <v>0</v>
      </c>
      <c r="BM58" s="123"/>
      <c r="BN58" s="123"/>
      <c r="BO58" s="123"/>
      <c r="BP58" s="124"/>
      <c r="BQ58" s="122">
        <v>0</v>
      </c>
      <c r="BR58" s="123"/>
      <c r="BS58" s="123"/>
      <c r="BT58" s="124"/>
      <c r="BU58" s="122">
        <f t="shared" si="2"/>
        <v>350</v>
      </c>
      <c r="BV58" s="123"/>
      <c r="BW58" s="123"/>
      <c r="BX58" s="123"/>
      <c r="BY58" s="124"/>
    </row>
    <row r="59" spans="1:79" s="42" customFormat="1" ht="13.2" customHeight="1">
      <c r="A59" s="107">
        <v>2273</v>
      </c>
      <c r="B59" s="108"/>
      <c r="C59" s="108"/>
      <c r="D59" s="127"/>
      <c r="E59" s="63" t="s">
        <v>261</v>
      </c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1"/>
      <c r="U59" s="122">
        <v>4667</v>
      </c>
      <c r="V59" s="123"/>
      <c r="W59" s="123"/>
      <c r="X59" s="123"/>
      <c r="Y59" s="124"/>
      <c r="Z59" s="122">
        <v>0</v>
      </c>
      <c r="AA59" s="123"/>
      <c r="AB59" s="123"/>
      <c r="AC59" s="123"/>
      <c r="AD59" s="124"/>
      <c r="AE59" s="122">
        <v>0</v>
      </c>
      <c r="AF59" s="123"/>
      <c r="AG59" s="123"/>
      <c r="AH59" s="124"/>
      <c r="AI59" s="122">
        <f t="shared" si="0"/>
        <v>4667</v>
      </c>
      <c r="AJ59" s="123"/>
      <c r="AK59" s="123"/>
      <c r="AL59" s="123"/>
      <c r="AM59" s="124"/>
      <c r="AN59" s="122">
        <v>6750</v>
      </c>
      <c r="AO59" s="123"/>
      <c r="AP59" s="123"/>
      <c r="AQ59" s="123"/>
      <c r="AR59" s="124"/>
      <c r="AS59" s="122">
        <v>0</v>
      </c>
      <c r="AT59" s="123"/>
      <c r="AU59" s="123"/>
      <c r="AV59" s="123"/>
      <c r="AW59" s="124"/>
      <c r="AX59" s="122">
        <v>0</v>
      </c>
      <c r="AY59" s="123"/>
      <c r="AZ59" s="123"/>
      <c r="BA59" s="124"/>
      <c r="BB59" s="122">
        <f t="shared" si="1"/>
        <v>6750</v>
      </c>
      <c r="BC59" s="123"/>
      <c r="BD59" s="123"/>
      <c r="BE59" s="123"/>
      <c r="BF59" s="124"/>
      <c r="BG59" s="122">
        <v>7000</v>
      </c>
      <c r="BH59" s="123"/>
      <c r="BI59" s="123"/>
      <c r="BJ59" s="123"/>
      <c r="BK59" s="124"/>
      <c r="BL59" s="122">
        <v>0</v>
      </c>
      <c r="BM59" s="123"/>
      <c r="BN59" s="123"/>
      <c r="BO59" s="123"/>
      <c r="BP59" s="124"/>
      <c r="BQ59" s="122">
        <v>0</v>
      </c>
      <c r="BR59" s="123"/>
      <c r="BS59" s="123"/>
      <c r="BT59" s="124"/>
      <c r="BU59" s="122">
        <f t="shared" si="2"/>
        <v>7000</v>
      </c>
      <c r="BV59" s="123"/>
      <c r="BW59" s="123"/>
      <c r="BX59" s="123"/>
      <c r="BY59" s="124"/>
    </row>
    <row r="60" spans="1:79" s="42" customFormat="1" ht="26.4" customHeight="1">
      <c r="A60" s="107">
        <v>2275</v>
      </c>
      <c r="B60" s="108"/>
      <c r="C60" s="108"/>
      <c r="D60" s="127"/>
      <c r="E60" s="63" t="s">
        <v>262</v>
      </c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1"/>
      <c r="U60" s="122">
        <v>8636</v>
      </c>
      <c r="V60" s="123"/>
      <c r="W60" s="123"/>
      <c r="X60" s="123"/>
      <c r="Y60" s="124"/>
      <c r="Z60" s="122">
        <v>0</v>
      </c>
      <c r="AA60" s="123"/>
      <c r="AB60" s="123"/>
      <c r="AC60" s="123"/>
      <c r="AD60" s="124"/>
      <c r="AE60" s="122">
        <v>0</v>
      </c>
      <c r="AF60" s="123"/>
      <c r="AG60" s="123"/>
      <c r="AH60" s="124"/>
      <c r="AI60" s="122">
        <f t="shared" si="0"/>
        <v>8636</v>
      </c>
      <c r="AJ60" s="123"/>
      <c r="AK60" s="123"/>
      <c r="AL60" s="123"/>
      <c r="AM60" s="124"/>
      <c r="AN60" s="122">
        <v>13000</v>
      </c>
      <c r="AO60" s="123"/>
      <c r="AP60" s="123"/>
      <c r="AQ60" s="123"/>
      <c r="AR60" s="124"/>
      <c r="AS60" s="122">
        <v>0</v>
      </c>
      <c r="AT60" s="123"/>
      <c r="AU60" s="123"/>
      <c r="AV60" s="123"/>
      <c r="AW60" s="124"/>
      <c r="AX60" s="122">
        <v>0</v>
      </c>
      <c r="AY60" s="123"/>
      <c r="AZ60" s="123"/>
      <c r="BA60" s="124"/>
      <c r="BB60" s="122">
        <f t="shared" si="1"/>
        <v>13000</v>
      </c>
      <c r="BC60" s="123"/>
      <c r="BD60" s="123"/>
      <c r="BE60" s="123"/>
      <c r="BF60" s="124"/>
      <c r="BG60" s="122">
        <v>12750</v>
      </c>
      <c r="BH60" s="123"/>
      <c r="BI60" s="123"/>
      <c r="BJ60" s="123"/>
      <c r="BK60" s="124"/>
      <c r="BL60" s="122">
        <v>0</v>
      </c>
      <c r="BM60" s="123"/>
      <c r="BN60" s="123"/>
      <c r="BO60" s="123"/>
      <c r="BP60" s="124"/>
      <c r="BQ60" s="122">
        <v>0</v>
      </c>
      <c r="BR60" s="123"/>
      <c r="BS60" s="123"/>
      <c r="BT60" s="124"/>
      <c r="BU60" s="122">
        <f t="shared" si="2"/>
        <v>12750</v>
      </c>
      <c r="BV60" s="123"/>
      <c r="BW60" s="123"/>
      <c r="BX60" s="123"/>
      <c r="BY60" s="124"/>
    </row>
    <row r="61" spans="1:79" s="42" customFormat="1" ht="13.2" customHeight="1">
      <c r="A61" s="107">
        <v>2800</v>
      </c>
      <c r="B61" s="108"/>
      <c r="C61" s="108"/>
      <c r="D61" s="127"/>
      <c r="E61" s="63" t="s">
        <v>263</v>
      </c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1"/>
      <c r="U61" s="122">
        <v>510</v>
      </c>
      <c r="V61" s="123"/>
      <c r="W61" s="123"/>
      <c r="X61" s="123"/>
      <c r="Y61" s="124"/>
      <c r="Z61" s="122">
        <v>0</v>
      </c>
      <c r="AA61" s="123"/>
      <c r="AB61" s="123"/>
      <c r="AC61" s="123"/>
      <c r="AD61" s="124"/>
      <c r="AE61" s="122">
        <v>0</v>
      </c>
      <c r="AF61" s="123"/>
      <c r="AG61" s="123"/>
      <c r="AH61" s="124"/>
      <c r="AI61" s="122">
        <f t="shared" si="0"/>
        <v>510</v>
      </c>
      <c r="AJ61" s="123"/>
      <c r="AK61" s="123"/>
      <c r="AL61" s="123"/>
      <c r="AM61" s="124"/>
      <c r="AN61" s="122">
        <v>0</v>
      </c>
      <c r="AO61" s="123"/>
      <c r="AP61" s="123"/>
      <c r="AQ61" s="123"/>
      <c r="AR61" s="124"/>
      <c r="AS61" s="122">
        <v>0</v>
      </c>
      <c r="AT61" s="123"/>
      <c r="AU61" s="123"/>
      <c r="AV61" s="123"/>
      <c r="AW61" s="124"/>
      <c r="AX61" s="122">
        <v>0</v>
      </c>
      <c r="AY61" s="123"/>
      <c r="AZ61" s="123"/>
      <c r="BA61" s="124"/>
      <c r="BB61" s="122">
        <f t="shared" si="1"/>
        <v>0</v>
      </c>
      <c r="BC61" s="123"/>
      <c r="BD61" s="123"/>
      <c r="BE61" s="123"/>
      <c r="BF61" s="124"/>
      <c r="BG61" s="122">
        <v>0</v>
      </c>
      <c r="BH61" s="123"/>
      <c r="BI61" s="123"/>
      <c r="BJ61" s="123"/>
      <c r="BK61" s="124"/>
      <c r="BL61" s="122">
        <v>0</v>
      </c>
      <c r="BM61" s="123"/>
      <c r="BN61" s="123"/>
      <c r="BO61" s="123"/>
      <c r="BP61" s="124"/>
      <c r="BQ61" s="122">
        <v>0</v>
      </c>
      <c r="BR61" s="123"/>
      <c r="BS61" s="123"/>
      <c r="BT61" s="124"/>
      <c r="BU61" s="122">
        <f t="shared" si="2"/>
        <v>0</v>
      </c>
      <c r="BV61" s="123"/>
      <c r="BW61" s="123"/>
      <c r="BX61" s="123"/>
      <c r="BY61" s="124"/>
    </row>
    <row r="62" spans="1:79" s="42" customFormat="1" ht="26.4" customHeight="1">
      <c r="A62" s="107">
        <v>3110</v>
      </c>
      <c r="B62" s="108"/>
      <c r="C62" s="108"/>
      <c r="D62" s="127"/>
      <c r="E62" s="63" t="s">
        <v>264</v>
      </c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1"/>
      <c r="U62" s="122">
        <v>0</v>
      </c>
      <c r="V62" s="123"/>
      <c r="W62" s="123"/>
      <c r="X62" s="123"/>
      <c r="Y62" s="124"/>
      <c r="Z62" s="122">
        <v>15000</v>
      </c>
      <c r="AA62" s="123"/>
      <c r="AB62" s="123"/>
      <c r="AC62" s="123"/>
      <c r="AD62" s="124"/>
      <c r="AE62" s="122">
        <v>15000</v>
      </c>
      <c r="AF62" s="123"/>
      <c r="AG62" s="123"/>
      <c r="AH62" s="124"/>
      <c r="AI62" s="122">
        <f t="shared" si="0"/>
        <v>15000</v>
      </c>
      <c r="AJ62" s="123"/>
      <c r="AK62" s="123"/>
      <c r="AL62" s="123"/>
      <c r="AM62" s="124"/>
      <c r="AN62" s="122">
        <v>0</v>
      </c>
      <c r="AO62" s="123"/>
      <c r="AP62" s="123"/>
      <c r="AQ62" s="123"/>
      <c r="AR62" s="124"/>
      <c r="AS62" s="122">
        <v>24000</v>
      </c>
      <c r="AT62" s="123"/>
      <c r="AU62" s="123"/>
      <c r="AV62" s="123"/>
      <c r="AW62" s="124"/>
      <c r="AX62" s="122">
        <v>24000</v>
      </c>
      <c r="AY62" s="123"/>
      <c r="AZ62" s="123"/>
      <c r="BA62" s="124"/>
      <c r="BB62" s="122">
        <f t="shared" si="1"/>
        <v>24000</v>
      </c>
      <c r="BC62" s="123"/>
      <c r="BD62" s="123"/>
      <c r="BE62" s="123"/>
      <c r="BF62" s="124"/>
      <c r="BG62" s="122">
        <v>0</v>
      </c>
      <c r="BH62" s="123"/>
      <c r="BI62" s="123"/>
      <c r="BJ62" s="123"/>
      <c r="BK62" s="124"/>
      <c r="BL62" s="122">
        <v>0</v>
      </c>
      <c r="BM62" s="123"/>
      <c r="BN62" s="123"/>
      <c r="BO62" s="123"/>
      <c r="BP62" s="124"/>
      <c r="BQ62" s="122">
        <v>0</v>
      </c>
      <c r="BR62" s="123"/>
      <c r="BS62" s="123"/>
      <c r="BT62" s="124"/>
      <c r="BU62" s="122">
        <f t="shared" si="2"/>
        <v>0</v>
      </c>
      <c r="BV62" s="123"/>
      <c r="BW62" s="123"/>
      <c r="BX62" s="123"/>
      <c r="BY62" s="124"/>
    </row>
    <row r="63" spans="1:79" s="9" customFormat="1" ht="12.75" customHeight="1">
      <c r="A63" s="109"/>
      <c r="B63" s="110"/>
      <c r="C63" s="110"/>
      <c r="D63" s="125"/>
      <c r="E63" s="58" t="s">
        <v>175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6"/>
      <c r="U63" s="118">
        <v>693502</v>
      </c>
      <c r="V63" s="119"/>
      <c r="W63" s="119"/>
      <c r="X63" s="119"/>
      <c r="Y63" s="120"/>
      <c r="Z63" s="118">
        <v>15000</v>
      </c>
      <c r="AA63" s="119"/>
      <c r="AB63" s="119"/>
      <c r="AC63" s="119"/>
      <c r="AD63" s="120"/>
      <c r="AE63" s="118">
        <v>15000</v>
      </c>
      <c r="AF63" s="119"/>
      <c r="AG63" s="119"/>
      <c r="AH63" s="120"/>
      <c r="AI63" s="118">
        <f t="shared" si="0"/>
        <v>708502</v>
      </c>
      <c r="AJ63" s="119"/>
      <c r="AK63" s="119"/>
      <c r="AL63" s="119"/>
      <c r="AM63" s="120"/>
      <c r="AN63" s="118">
        <v>860400</v>
      </c>
      <c r="AO63" s="119"/>
      <c r="AP63" s="119"/>
      <c r="AQ63" s="119"/>
      <c r="AR63" s="120"/>
      <c r="AS63" s="118">
        <v>24000</v>
      </c>
      <c r="AT63" s="119"/>
      <c r="AU63" s="119"/>
      <c r="AV63" s="119"/>
      <c r="AW63" s="120"/>
      <c r="AX63" s="118">
        <v>24000</v>
      </c>
      <c r="AY63" s="119"/>
      <c r="AZ63" s="119"/>
      <c r="BA63" s="120"/>
      <c r="BB63" s="118">
        <f t="shared" si="1"/>
        <v>884400</v>
      </c>
      <c r="BC63" s="119"/>
      <c r="BD63" s="119"/>
      <c r="BE63" s="119"/>
      <c r="BF63" s="120"/>
      <c r="BG63" s="118">
        <v>898300</v>
      </c>
      <c r="BH63" s="119"/>
      <c r="BI63" s="119"/>
      <c r="BJ63" s="119"/>
      <c r="BK63" s="120"/>
      <c r="BL63" s="118">
        <v>0</v>
      </c>
      <c r="BM63" s="119"/>
      <c r="BN63" s="119"/>
      <c r="BO63" s="119"/>
      <c r="BP63" s="120"/>
      <c r="BQ63" s="118">
        <v>0</v>
      </c>
      <c r="BR63" s="119"/>
      <c r="BS63" s="119"/>
      <c r="BT63" s="120"/>
      <c r="BU63" s="118">
        <f t="shared" si="2"/>
        <v>898300</v>
      </c>
      <c r="BV63" s="119"/>
      <c r="BW63" s="119"/>
      <c r="BX63" s="119"/>
      <c r="BY63" s="120"/>
    </row>
    <row r="65" spans="1:79" ht="14.25" customHeight="1">
      <c r="A65" s="128" t="s">
        <v>320</v>
      </c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  <c r="AJ65" s="128"/>
      <c r="AK65" s="128"/>
      <c r="AL65" s="128"/>
      <c r="AM65" s="128"/>
      <c r="AN65" s="128"/>
      <c r="AO65" s="128"/>
      <c r="AP65" s="128"/>
      <c r="AQ65" s="128"/>
      <c r="AR65" s="128"/>
      <c r="AS65" s="128"/>
      <c r="AT65" s="128"/>
      <c r="AU65" s="128"/>
      <c r="AV65" s="128"/>
      <c r="AW65" s="128"/>
      <c r="AX65" s="128"/>
      <c r="AY65" s="128"/>
      <c r="AZ65" s="128"/>
      <c r="BA65" s="128"/>
      <c r="BB65" s="128"/>
      <c r="BC65" s="128"/>
      <c r="BD65" s="128"/>
      <c r="BE65" s="128"/>
      <c r="BF65" s="128"/>
      <c r="BG65" s="128"/>
      <c r="BH65" s="128"/>
      <c r="BI65" s="128"/>
      <c r="BJ65" s="128"/>
      <c r="BK65" s="128"/>
      <c r="BL65" s="128"/>
    </row>
    <row r="66" spans="1:79" ht="15" customHeight="1">
      <c r="A66" s="136" t="s">
        <v>242</v>
      </c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  <c r="BI66" s="136"/>
      <c r="BJ66" s="136"/>
      <c r="BK66" s="136"/>
      <c r="BL66" s="136"/>
      <c r="BM66" s="136"/>
      <c r="BN66" s="136"/>
      <c r="BO66" s="136"/>
      <c r="BP66" s="136"/>
      <c r="BQ66" s="136"/>
      <c r="BR66" s="136"/>
      <c r="BS66" s="136"/>
      <c r="BT66" s="136"/>
      <c r="BU66" s="136"/>
      <c r="BV66" s="136"/>
      <c r="BW66" s="136"/>
      <c r="BX66" s="136"/>
      <c r="BY66" s="136"/>
    </row>
    <row r="67" spans="1:79" ht="23.1" customHeight="1">
      <c r="A67" s="160" t="s">
        <v>146</v>
      </c>
      <c r="B67" s="161"/>
      <c r="C67" s="161"/>
      <c r="D67" s="161"/>
      <c r="E67" s="162"/>
      <c r="F67" s="76" t="s">
        <v>20</v>
      </c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93" t="s">
        <v>243</v>
      </c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5"/>
      <c r="AN67" s="93" t="s">
        <v>244</v>
      </c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5"/>
      <c r="BG67" s="93" t="s">
        <v>245</v>
      </c>
      <c r="BH67" s="94"/>
      <c r="BI67" s="94"/>
      <c r="BJ67" s="94"/>
      <c r="BK67" s="94"/>
      <c r="BL67" s="94"/>
      <c r="BM67" s="94"/>
      <c r="BN67" s="94"/>
      <c r="BO67" s="94"/>
      <c r="BP67" s="94"/>
      <c r="BQ67" s="94"/>
      <c r="BR67" s="94"/>
      <c r="BS67" s="94"/>
      <c r="BT67" s="94"/>
      <c r="BU67" s="94"/>
      <c r="BV67" s="94"/>
      <c r="BW67" s="94"/>
      <c r="BX67" s="94"/>
      <c r="BY67" s="95"/>
    </row>
    <row r="68" spans="1:79" ht="51.75" customHeight="1">
      <c r="A68" s="163"/>
      <c r="B68" s="164"/>
      <c r="C68" s="164"/>
      <c r="D68" s="164"/>
      <c r="E68" s="165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93" t="s">
        <v>5</v>
      </c>
      <c r="V68" s="94"/>
      <c r="W68" s="94"/>
      <c r="X68" s="94"/>
      <c r="Y68" s="95"/>
      <c r="Z68" s="93" t="s">
        <v>4</v>
      </c>
      <c r="AA68" s="94"/>
      <c r="AB68" s="94"/>
      <c r="AC68" s="94"/>
      <c r="AD68" s="95"/>
      <c r="AE68" s="154" t="s">
        <v>143</v>
      </c>
      <c r="AF68" s="155"/>
      <c r="AG68" s="155"/>
      <c r="AH68" s="156"/>
      <c r="AI68" s="93" t="s">
        <v>6</v>
      </c>
      <c r="AJ68" s="94"/>
      <c r="AK68" s="94"/>
      <c r="AL68" s="94"/>
      <c r="AM68" s="95"/>
      <c r="AN68" s="93" t="s">
        <v>5</v>
      </c>
      <c r="AO68" s="94"/>
      <c r="AP68" s="94"/>
      <c r="AQ68" s="94"/>
      <c r="AR68" s="95"/>
      <c r="AS68" s="93" t="s">
        <v>4</v>
      </c>
      <c r="AT68" s="94"/>
      <c r="AU68" s="94"/>
      <c r="AV68" s="94"/>
      <c r="AW68" s="95"/>
      <c r="AX68" s="154" t="s">
        <v>143</v>
      </c>
      <c r="AY68" s="155"/>
      <c r="AZ68" s="155"/>
      <c r="BA68" s="156"/>
      <c r="BB68" s="93" t="s">
        <v>116</v>
      </c>
      <c r="BC68" s="94"/>
      <c r="BD68" s="94"/>
      <c r="BE68" s="94"/>
      <c r="BF68" s="95"/>
      <c r="BG68" s="93" t="s">
        <v>5</v>
      </c>
      <c r="BH68" s="94"/>
      <c r="BI68" s="94"/>
      <c r="BJ68" s="94"/>
      <c r="BK68" s="95"/>
      <c r="BL68" s="93" t="s">
        <v>4</v>
      </c>
      <c r="BM68" s="94"/>
      <c r="BN68" s="94"/>
      <c r="BO68" s="94"/>
      <c r="BP68" s="95"/>
      <c r="BQ68" s="154" t="s">
        <v>143</v>
      </c>
      <c r="BR68" s="155"/>
      <c r="BS68" s="155"/>
      <c r="BT68" s="156"/>
      <c r="BU68" s="76" t="s">
        <v>117</v>
      </c>
      <c r="BV68" s="76"/>
      <c r="BW68" s="76"/>
      <c r="BX68" s="76"/>
      <c r="BY68" s="76"/>
    </row>
    <row r="69" spans="1:79" ht="15" customHeight="1">
      <c r="A69" s="93">
        <v>1</v>
      </c>
      <c r="B69" s="94"/>
      <c r="C69" s="94"/>
      <c r="D69" s="94"/>
      <c r="E69" s="95"/>
      <c r="F69" s="93">
        <v>2</v>
      </c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5"/>
      <c r="U69" s="93">
        <v>3</v>
      </c>
      <c r="V69" s="94"/>
      <c r="W69" s="94"/>
      <c r="X69" s="94"/>
      <c r="Y69" s="95"/>
      <c r="Z69" s="93">
        <v>4</v>
      </c>
      <c r="AA69" s="94"/>
      <c r="AB69" s="94"/>
      <c r="AC69" s="94"/>
      <c r="AD69" s="95"/>
      <c r="AE69" s="93">
        <v>5</v>
      </c>
      <c r="AF69" s="94"/>
      <c r="AG69" s="94"/>
      <c r="AH69" s="95"/>
      <c r="AI69" s="93">
        <v>6</v>
      </c>
      <c r="AJ69" s="94"/>
      <c r="AK69" s="94"/>
      <c r="AL69" s="94"/>
      <c r="AM69" s="95"/>
      <c r="AN69" s="93">
        <v>7</v>
      </c>
      <c r="AO69" s="94"/>
      <c r="AP69" s="94"/>
      <c r="AQ69" s="94"/>
      <c r="AR69" s="95"/>
      <c r="AS69" s="93">
        <v>8</v>
      </c>
      <c r="AT69" s="94"/>
      <c r="AU69" s="94"/>
      <c r="AV69" s="94"/>
      <c r="AW69" s="95"/>
      <c r="AX69" s="93">
        <v>9</v>
      </c>
      <c r="AY69" s="94"/>
      <c r="AZ69" s="94"/>
      <c r="BA69" s="95"/>
      <c r="BB69" s="93">
        <v>10</v>
      </c>
      <c r="BC69" s="94"/>
      <c r="BD69" s="94"/>
      <c r="BE69" s="94"/>
      <c r="BF69" s="95"/>
      <c r="BG69" s="93">
        <v>11</v>
      </c>
      <c r="BH69" s="94"/>
      <c r="BI69" s="94"/>
      <c r="BJ69" s="94"/>
      <c r="BK69" s="95"/>
      <c r="BL69" s="93">
        <v>12</v>
      </c>
      <c r="BM69" s="94"/>
      <c r="BN69" s="94"/>
      <c r="BO69" s="94"/>
      <c r="BP69" s="95"/>
      <c r="BQ69" s="93">
        <v>13</v>
      </c>
      <c r="BR69" s="94"/>
      <c r="BS69" s="94"/>
      <c r="BT69" s="95"/>
      <c r="BU69" s="76">
        <v>14</v>
      </c>
      <c r="BV69" s="76"/>
      <c r="BW69" s="76"/>
      <c r="BX69" s="76"/>
      <c r="BY69" s="76"/>
    </row>
    <row r="70" spans="1:79" s="2" customFormat="1" ht="13.5" hidden="1" customHeight="1">
      <c r="A70" s="96" t="s">
        <v>83</v>
      </c>
      <c r="B70" s="97"/>
      <c r="C70" s="97"/>
      <c r="D70" s="97"/>
      <c r="E70" s="98"/>
      <c r="F70" s="96" t="s">
        <v>76</v>
      </c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8"/>
      <c r="U70" s="96" t="s">
        <v>84</v>
      </c>
      <c r="V70" s="97"/>
      <c r="W70" s="97"/>
      <c r="X70" s="97"/>
      <c r="Y70" s="98"/>
      <c r="Z70" s="96" t="s">
        <v>85</v>
      </c>
      <c r="AA70" s="97"/>
      <c r="AB70" s="97"/>
      <c r="AC70" s="97"/>
      <c r="AD70" s="98"/>
      <c r="AE70" s="96" t="s">
        <v>111</v>
      </c>
      <c r="AF70" s="97"/>
      <c r="AG70" s="97"/>
      <c r="AH70" s="98"/>
      <c r="AI70" s="151" t="s">
        <v>212</v>
      </c>
      <c r="AJ70" s="152"/>
      <c r="AK70" s="152"/>
      <c r="AL70" s="152"/>
      <c r="AM70" s="153"/>
      <c r="AN70" s="96" t="s">
        <v>86</v>
      </c>
      <c r="AO70" s="97"/>
      <c r="AP70" s="97"/>
      <c r="AQ70" s="97"/>
      <c r="AR70" s="98"/>
      <c r="AS70" s="96" t="s">
        <v>87</v>
      </c>
      <c r="AT70" s="97"/>
      <c r="AU70" s="97"/>
      <c r="AV70" s="97"/>
      <c r="AW70" s="98"/>
      <c r="AX70" s="96" t="s">
        <v>112</v>
      </c>
      <c r="AY70" s="97"/>
      <c r="AZ70" s="97"/>
      <c r="BA70" s="98"/>
      <c r="BB70" s="151" t="s">
        <v>212</v>
      </c>
      <c r="BC70" s="152"/>
      <c r="BD70" s="152"/>
      <c r="BE70" s="152"/>
      <c r="BF70" s="153"/>
      <c r="BG70" s="96" t="s">
        <v>77</v>
      </c>
      <c r="BH70" s="97"/>
      <c r="BI70" s="97"/>
      <c r="BJ70" s="97"/>
      <c r="BK70" s="98"/>
      <c r="BL70" s="96" t="s">
        <v>78</v>
      </c>
      <c r="BM70" s="97"/>
      <c r="BN70" s="97"/>
      <c r="BO70" s="97"/>
      <c r="BP70" s="98"/>
      <c r="BQ70" s="96" t="s">
        <v>113</v>
      </c>
      <c r="BR70" s="97"/>
      <c r="BS70" s="97"/>
      <c r="BT70" s="98"/>
      <c r="BU70" s="144" t="s">
        <v>212</v>
      </c>
      <c r="BV70" s="144"/>
      <c r="BW70" s="144"/>
      <c r="BX70" s="144"/>
      <c r="BY70" s="144"/>
      <c r="CA70" t="s">
        <v>33</v>
      </c>
    </row>
    <row r="71" spans="1:79" s="9" customFormat="1" ht="12.75" customHeight="1">
      <c r="A71" s="109"/>
      <c r="B71" s="110"/>
      <c r="C71" s="110"/>
      <c r="D71" s="110"/>
      <c r="E71" s="125"/>
      <c r="F71" s="109" t="s">
        <v>175</v>
      </c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25"/>
      <c r="U71" s="118"/>
      <c r="V71" s="119"/>
      <c r="W71" s="119"/>
      <c r="X71" s="119"/>
      <c r="Y71" s="120"/>
      <c r="Z71" s="118"/>
      <c r="AA71" s="119"/>
      <c r="AB71" s="119"/>
      <c r="AC71" s="119"/>
      <c r="AD71" s="120"/>
      <c r="AE71" s="118"/>
      <c r="AF71" s="119"/>
      <c r="AG71" s="119"/>
      <c r="AH71" s="120"/>
      <c r="AI71" s="118">
        <f>IF(ISNUMBER(U71),U71,0)+IF(ISNUMBER(Z71),Z71,0)</f>
        <v>0</v>
      </c>
      <c r="AJ71" s="119"/>
      <c r="AK71" s="119"/>
      <c r="AL71" s="119"/>
      <c r="AM71" s="120"/>
      <c r="AN71" s="118"/>
      <c r="AO71" s="119"/>
      <c r="AP71" s="119"/>
      <c r="AQ71" s="119"/>
      <c r="AR71" s="120"/>
      <c r="AS71" s="118"/>
      <c r="AT71" s="119"/>
      <c r="AU71" s="119"/>
      <c r="AV71" s="119"/>
      <c r="AW71" s="120"/>
      <c r="AX71" s="118"/>
      <c r="AY71" s="119"/>
      <c r="AZ71" s="119"/>
      <c r="BA71" s="120"/>
      <c r="BB71" s="118">
        <f>IF(ISNUMBER(AN71),AN71,0)+IF(ISNUMBER(AS71),AS71,0)</f>
        <v>0</v>
      </c>
      <c r="BC71" s="119"/>
      <c r="BD71" s="119"/>
      <c r="BE71" s="119"/>
      <c r="BF71" s="120"/>
      <c r="BG71" s="118"/>
      <c r="BH71" s="119"/>
      <c r="BI71" s="119"/>
      <c r="BJ71" s="119"/>
      <c r="BK71" s="120"/>
      <c r="BL71" s="118"/>
      <c r="BM71" s="119"/>
      <c r="BN71" s="119"/>
      <c r="BO71" s="119"/>
      <c r="BP71" s="120"/>
      <c r="BQ71" s="118"/>
      <c r="BR71" s="119"/>
      <c r="BS71" s="119"/>
      <c r="BT71" s="120"/>
      <c r="BU71" s="118">
        <f>IF(ISNUMBER(BG71),BG71,0)+IF(ISNUMBER(BL71),BL71,0)</f>
        <v>0</v>
      </c>
      <c r="BV71" s="119"/>
      <c r="BW71" s="119"/>
      <c r="BX71" s="119"/>
      <c r="BY71" s="120"/>
      <c r="CA71" s="9" t="s">
        <v>34</v>
      </c>
    </row>
    <row r="73" spans="1:79" ht="14.25" customHeight="1">
      <c r="A73" s="128" t="s">
        <v>333</v>
      </c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8"/>
      <c r="AL73" s="128"/>
      <c r="AM73" s="128"/>
      <c r="AN73" s="128"/>
      <c r="AO73" s="128"/>
      <c r="AP73" s="128"/>
      <c r="AQ73" s="128"/>
      <c r="AR73" s="128"/>
      <c r="AS73" s="128"/>
      <c r="AT73" s="128"/>
      <c r="AU73" s="128"/>
      <c r="AV73" s="128"/>
      <c r="AW73" s="128"/>
      <c r="AX73" s="128"/>
      <c r="AY73" s="128"/>
      <c r="AZ73" s="128"/>
      <c r="BA73" s="128"/>
      <c r="BB73" s="128"/>
      <c r="BC73" s="128"/>
      <c r="BD73" s="128"/>
      <c r="BE73" s="128"/>
      <c r="BF73" s="128"/>
      <c r="BG73" s="128"/>
      <c r="BH73" s="128"/>
      <c r="BI73" s="128"/>
      <c r="BJ73" s="128"/>
      <c r="BK73" s="128"/>
      <c r="BL73" s="128"/>
    </row>
    <row r="74" spans="1:79" ht="15" customHeight="1">
      <c r="A74" s="136" t="s">
        <v>242</v>
      </c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  <c r="BI74" s="136"/>
      <c r="BJ74" s="136"/>
      <c r="BK74" s="136"/>
    </row>
    <row r="75" spans="1:79" ht="23.1" customHeight="1">
      <c r="A75" s="160" t="s">
        <v>145</v>
      </c>
      <c r="B75" s="161"/>
      <c r="C75" s="161"/>
      <c r="D75" s="162"/>
      <c r="E75" s="138" t="s">
        <v>20</v>
      </c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40"/>
      <c r="X75" s="93" t="s">
        <v>246</v>
      </c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5"/>
      <c r="AR75" s="76" t="s">
        <v>248</v>
      </c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  <c r="BH75" s="76"/>
      <c r="BI75" s="76"/>
      <c r="BJ75" s="76"/>
      <c r="BK75" s="76"/>
    </row>
    <row r="76" spans="1:79" ht="48.75" customHeight="1">
      <c r="A76" s="163"/>
      <c r="B76" s="164"/>
      <c r="C76" s="164"/>
      <c r="D76" s="165"/>
      <c r="E76" s="141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3"/>
      <c r="X76" s="138" t="s">
        <v>5</v>
      </c>
      <c r="Y76" s="139"/>
      <c r="Z76" s="139"/>
      <c r="AA76" s="139"/>
      <c r="AB76" s="140"/>
      <c r="AC76" s="138" t="s">
        <v>4</v>
      </c>
      <c r="AD76" s="139"/>
      <c r="AE76" s="139"/>
      <c r="AF76" s="139"/>
      <c r="AG76" s="140"/>
      <c r="AH76" s="154" t="s">
        <v>143</v>
      </c>
      <c r="AI76" s="155"/>
      <c r="AJ76" s="155"/>
      <c r="AK76" s="155"/>
      <c r="AL76" s="156"/>
      <c r="AM76" s="93" t="s">
        <v>6</v>
      </c>
      <c r="AN76" s="94"/>
      <c r="AO76" s="94"/>
      <c r="AP76" s="94"/>
      <c r="AQ76" s="95"/>
      <c r="AR76" s="93" t="s">
        <v>5</v>
      </c>
      <c r="AS76" s="94"/>
      <c r="AT76" s="94"/>
      <c r="AU76" s="94"/>
      <c r="AV76" s="95"/>
      <c r="AW76" s="93" t="s">
        <v>4</v>
      </c>
      <c r="AX76" s="94"/>
      <c r="AY76" s="94"/>
      <c r="AZ76" s="94"/>
      <c r="BA76" s="95"/>
      <c r="BB76" s="154" t="s">
        <v>143</v>
      </c>
      <c r="BC76" s="155"/>
      <c r="BD76" s="155"/>
      <c r="BE76" s="155"/>
      <c r="BF76" s="156"/>
      <c r="BG76" s="93" t="s">
        <v>116</v>
      </c>
      <c r="BH76" s="94"/>
      <c r="BI76" s="94"/>
      <c r="BJ76" s="94"/>
      <c r="BK76" s="95"/>
    </row>
    <row r="77" spans="1:79" ht="12.75" customHeight="1">
      <c r="A77" s="93">
        <v>1</v>
      </c>
      <c r="B77" s="94"/>
      <c r="C77" s="94"/>
      <c r="D77" s="95"/>
      <c r="E77" s="93">
        <v>2</v>
      </c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5"/>
      <c r="X77" s="93">
        <v>3</v>
      </c>
      <c r="Y77" s="94"/>
      <c r="Z77" s="94"/>
      <c r="AA77" s="94"/>
      <c r="AB77" s="95"/>
      <c r="AC77" s="93">
        <v>4</v>
      </c>
      <c r="AD77" s="94"/>
      <c r="AE77" s="94"/>
      <c r="AF77" s="94"/>
      <c r="AG77" s="95"/>
      <c r="AH77" s="93">
        <v>5</v>
      </c>
      <c r="AI77" s="94"/>
      <c r="AJ77" s="94"/>
      <c r="AK77" s="94"/>
      <c r="AL77" s="95"/>
      <c r="AM77" s="93">
        <v>6</v>
      </c>
      <c r="AN77" s="94"/>
      <c r="AO77" s="94"/>
      <c r="AP77" s="94"/>
      <c r="AQ77" s="95"/>
      <c r="AR77" s="93">
        <v>7</v>
      </c>
      <c r="AS77" s="94"/>
      <c r="AT77" s="94"/>
      <c r="AU77" s="94"/>
      <c r="AV77" s="95"/>
      <c r="AW77" s="93">
        <v>8</v>
      </c>
      <c r="AX77" s="94"/>
      <c r="AY77" s="94"/>
      <c r="AZ77" s="94"/>
      <c r="BA77" s="95"/>
      <c r="BB77" s="93">
        <v>9</v>
      </c>
      <c r="BC77" s="94"/>
      <c r="BD77" s="94"/>
      <c r="BE77" s="94"/>
      <c r="BF77" s="95"/>
      <c r="BG77" s="93">
        <v>10</v>
      </c>
      <c r="BH77" s="94"/>
      <c r="BI77" s="94"/>
      <c r="BJ77" s="94"/>
      <c r="BK77" s="95"/>
    </row>
    <row r="78" spans="1:79" s="2" customFormat="1" ht="12.75" hidden="1" customHeight="1">
      <c r="A78" s="96" t="s">
        <v>83</v>
      </c>
      <c r="B78" s="97"/>
      <c r="C78" s="97"/>
      <c r="D78" s="98"/>
      <c r="E78" s="96" t="s">
        <v>76</v>
      </c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8"/>
      <c r="X78" s="166" t="s">
        <v>79</v>
      </c>
      <c r="Y78" s="167"/>
      <c r="Z78" s="167"/>
      <c r="AA78" s="167"/>
      <c r="AB78" s="168"/>
      <c r="AC78" s="166" t="s">
        <v>80</v>
      </c>
      <c r="AD78" s="167"/>
      <c r="AE78" s="167"/>
      <c r="AF78" s="167"/>
      <c r="AG78" s="168"/>
      <c r="AH78" s="96" t="s">
        <v>114</v>
      </c>
      <c r="AI78" s="97"/>
      <c r="AJ78" s="97"/>
      <c r="AK78" s="97"/>
      <c r="AL78" s="98"/>
      <c r="AM78" s="151" t="s">
        <v>213</v>
      </c>
      <c r="AN78" s="152"/>
      <c r="AO78" s="152"/>
      <c r="AP78" s="152"/>
      <c r="AQ78" s="153"/>
      <c r="AR78" s="96" t="s">
        <v>81</v>
      </c>
      <c r="AS78" s="97"/>
      <c r="AT78" s="97"/>
      <c r="AU78" s="97"/>
      <c r="AV78" s="98"/>
      <c r="AW78" s="96" t="s">
        <v>82</v>
      </c>
      <c r="AX78" s="97"/>
      <c r="AY78" s="97"/>
      <c r="AZ78" s="97"/>
      <c r="BA78" s="98"/>
      <c r="BB78" s="96" t="s">
        <v>115</v>
      </c>
      <c r="BC78" s="97"/>
      <c r="BD78" s="97"/>
      <c r="BE78" s="97"/>
      <c r="BF78" s="98"/>
      <c r="BG78" s="151" t="s">
        <v>213</v>
      </c>
      <c r="BH78" s="152"/>
      <c r="BI78" s="152"/>
      <c r="BJ78" s="152"/>
      <c r="BK78" s="153"/>
      <c r="CA78" t="s">
        <v>35</v>
      </c>
    </row>
    <row r="79" spans="1:79" s="42" customFormat="1" ht="13.2" customHeight="1">
      <c r="A79" s="107">
        <v>2111</v>
      </c>
      <c r="B79" s="108"/>
      <c r="C79" s="108"/>
      <c r="D79" s="127"/>
      <c r="E79" s="63" t="s">
        <v>255</v>
      </c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1"/>
      <c r="X79" s="122">
        <v>981300</v>
      </c>
      <c r="Y79" s="123"/>
      <c r="Z79" s="123"/>
      <c r="AA79" s="123"/>
      <c r="AB79" s="124"/>
      <c r="AC79" s="122">
        <v>0</v>
      </c>
      <c r="AD79" s="123"/>
      <c r="AE79" s="123"/>
      <c r="AF79" s="123"/>
      <c r="AG79" s="124"/>
      <c r="AH79" s="122">
        <v>0</v>
      </c>
      <c r="AI79" s="123"/>
      <c r="AJ79" s="123"/>
      <c r="AK79" s="123"/>
      <c r="AL79" s="124"/>
      <c r="AM79" s="122">
        <f t="shared" ref="AM79:AM87" si="3">IF(ISNUMBER(X79),X79,0)+IF(ISNUMBER(AC79),AC79,0)</f>
        <v>981300</v>
      </c>
      <c r="AN79" s="123"/>
      <c r="AO79" s="123"/>
      <c r="AP79" s="123"/>
      <c r="AQ79" s="124"/>
      <c r="AR79" s="122">
        <v>1037200</v>
      </c>
      <c r="AS79" s="123"/>
      <c r="AT79" s="123"/>
      <c r="AU79" s="123"/>
      <c r="AV79" s="124"/>
      <c r="AW79" s="122">
        <v>0</v>
      </c>
      <c r="AX79" s="123"/>
      <c r="AY79" s="123"/>
      <c r="AZ79" s="123"/>
      <c r="BA79" s="124"/>
      <c r="BB79" s="122">
        <v>0</v>
      </c>
      <c r="BC79" s="123"/>
      <c r="BD79" s="123"/>
      <c r="BE79" s="123"/>
      <c r="BF79" s="124"/>
      <c r="BG79" s="126">
        <f t="shared" ref="BG79:BG87" si="4">IF(ISNUMBER(AR79),AR79,0)+IF(ISNUMBER(AW79),AW79,0)</f>
        <v>1037200</v>
      </c>
      <c r="BH79" s="126"/>
      <c r="BI79" s="126"/>
      <c r="BJ79" s="126"/>
      <c r="BK79" s="126"/>
      <c r="CA79" s="42" t="s">
        <v>36</v>
      </c>
    </row>
    <row r="80" spans="1:79" s="42" customFormat="1" ht="13.2" customHeight="1">
      <c r="A80" s="107">
        <v>2120</v>
      </c>
      <c r="B80" s="108"/>
      <c r="C80" s="108"/>
      <c r="D80" s="127"/>
      <c r="E80" s="63" t="s">
        <v>256</v>
      </c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1"/>
      <c r="X80" s="122">
        <v>215900</v>
      </c>
      <c r="Y80" s="123"/>
      <c r="Z80" s="123"/>
      <c r="AA80" s="123"/>
      <c r="AB80" s="124"/>
      <c r="AC80" s="122">
        <v>0</v>
      </c>
      <c r="AD80" s="123"/>
      <c r="AE80" s="123"/>
      <c r="AF80" s="123"/>
      <c r="AG80" s="124"/>
      <c r="AH80" s="122">
        <v>0</v>
      </c>
      <c r="AI80" s="123"/>
      <c r="AJ80" s="123"/>
      <c r="AK80" s="123"/>
      <c r="AL80" s="124"/>
      <c r="AM80" s="122">
        <f t="shared" si="3"/>
        <v>215900</v>
      </c>
      <c r="AN80" s="123"/>
      <c r="AO80" s="123"/>
      <c r="AP80" s="123"/>
      <c r="AQ80" s="124"/>
      <c r="AR80" s="122">
        <v>228200</v>
      </c>
      <c r="AS80" s="123"/>
      <c r="AT80" s="123"/>
      <c r="AU80" s="123"/>
      <c r="AV80" s="124"/>
      <c r="AW80" s="122">
        <v>0</v>
      </c>
      <c r="AX80" s="123"/>
      <c r="AY80" s="123"/>
      <c r="AZ80" s="123"/>
      <c r="BA80" s="124"/>
      <c r="BB80" s="122">
        <v>0</v>
      </c>
      <c r="BC80" s="123"/>
      <c r="BD80" s="123"/>
      <c r="BE80" s="123"/>
      <c r="BF80" s="124"/>
      <c r="BG80" s="126">
        <f t="shared" si="4"/>
        <v>228200</v>
      </c>
      <c r="BH80" s="126"/>
      <c r="BI80" s="126"/>
      <c r="BJ80" s="126"/>
      <c r="BK80" s="126"/>
    </row>
    <row r="81" spans="1:79" s="42" customFormat="1" ht="13.2" customHeight="1">
      <c r="A81" s="107">
        <v>2210</v>
      </c>
      <c r="B81" s="108"/>
      <c r="C81" s="108"/>
      <c r="D81" s="127"/>
      <c r="E81" s="63" t="s">
        <v>257</v>
      </c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1"/>
      <c r="X81" s="122">
        <v>6500</v>
      </c>
      <c r="Y81" s="123"/>
      <c r="Z81" s="123"/>
      <c r="AA81" s="123"/>
      <c r="AB81" s="124"/>
      <c r="AC81" s="122">
        <v>0</v>
      </c>
      <c r="AD81" s="123"/>
      <c r="AE81" s="123"/>
      <c r="AF81" s="123"/>
      <c r="AG81" s="124"/>
      <c r="AH81" s="122">
        <v>0</v>
      </c>
      <c r="AI81" s="123"/>
      <c r="AJ81" s="123"/>
      <c r="AK81" s="123"/>
      <c r="AL81" s="124"/>
      <c r="AM81" s="122">
        <f t="shared" si="3"/>
        <v>6500</v>
      </c>
      <c r="AN81" s="123"/>
      <c r="AO81" s="123"/>
      <c r="AP81" s="123"/>
      <c r="AQ81" s="124"/>
      <c r="AR81" s="122">
        <v>6900</v>
      </c>
      <c r="AS81" s="123"/>
      <c r="AT81" s="123"/>
      <c r="AU81" s="123"/>
      <c r="AV81" s="124"/>
      <c r="AW81" s="122">
        <v>0</v>
      </c>
      <c r="AX81" s="123"/>
      <c r="AY81" s="123"/>
      <c r="AZ81" s="123"/>
      <c r="BA81" s="124"/>
      <c r="BB81" s="122">
        <v>0</v>
      </c>
      <c r="BC81" s="123"/>
      <c r="BD81" s="123"/>
      <c r="BE81" s="123"/>
      <c r="BF81" s="124"/>
      <c r="BG81" s="126">
        <f t="shared" si="4"/>
        <v>6900</v>
      </c>
      <c r="BH81" s="126"/>
      <c r="BI81" s="126"/>
      <c r="BJ81" s="126"/>
      <c r="BK81" s="126"/>
    </row>
    <row r="82" spans="1:79" s="42" customFormat="1" ht="13.2" customHeight="1">
      <c r="A82" s="107">
        <v>2240</v>
      </c>
      <c r="B82" s="108"/>
      <c r="C82" s="108"/>
      <c r="D82" s="127"/>
      <c r="E82" s="63" t="s">
        <v>258</v>
      </c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1"/>
      <c r="X82" s="122">
        <v>6310</v>
      </c>
      <c r="Y82" s="123"/>
      <c r="Z82" s="123"/>
      <c r="AA82" s="123"/>
      <c r="AB82" s="124"/>
      <c r="AC82" s="122">
        <v>0</v>
      </c>
      <c r="AD82" s="123"/>
      <c r="AE82" s="123"/>
      <c r="AF82" s="123"/>
      <c r="AG82" s="124"/>
      <c r="AH82" s="122">
        <v>0</v>
      </c>
      <c r="AI82" s="123"/>
      <c r="AJ82" s="123"/>
      <c r="AK82" s="123"/>
      <c r="AL82" s="124"/>
      <c r="AM82" s="122">
        <f t="shared" si="3"/>
        <v>6310</v>
      </c>
      <c r="AN82" s="123"/>
      <c r="AO82" s="123"/>
      <c r="AP82" s="123"/>
      <c r="AQ82" s="124"/>
      <c r="AR82" s="122">
        <v>6310</v>
      </c>
      <c r="AS82" s="123"/>
      <c r="AT82" s="123"/>
      <c r="AU82" s="123"/>
      <c r="AV82" s="124"/>
      <c r="AW82" s="122">
        <v>0</v>
      </c>
      <c r="AX82" s="123"/>
      <c r="AY82" s="123"/>
      <c r="AZ82" s="123"/>
      <c r="BA82" s="124"/>
      <c r="BB82" s="122">
        <v>0</v>
      </c>
      <c r="BC82" s="123"/>
      <c r="BD82" s="123"/>
      <c r="BE82" s="123"/>
      <c r="BF82" s="124"/>
      <c r="BG82" s="126">
        <f t="shared" si="4"/>
        <v>6310</v>
      </c>
      <c r="BH82" s="126"/>
      <c r="BI82" s="126"/>
      <c r="BJ82" s="126"/>
      <c r="BK82" s="126"/>
    </row>
    <row r="83" spans="1:79" s="42" customFormat="1" ht="13.2" customHeight="1">
      <c r="A83" s="107">
        <v>2250</v>
      </c>
      <c r="B83" s="108"/>
      <c r="C83" s="108"/>
      <c r="D83" s="127"/>
      <c r="E83" s="63" t="s">
        <v>259</v>
      </c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1"/>
      <c r="X83" s="122">
        <v>500</v>
      </c>
      <c r="Y83" s="123"/>
      <c r="Z83" s="123"/>
      <c r="AA83" s="123"/>
      <c r="AB83" s="124"/>
      <c r="AC83" s="122">
        <v>0</v>
      </c>
      <c r="AD83" s="123"/>
      <c r="AE83" s="123"/>
      <c r="AF83" s="123"/>
      <c r="AG83" s="124"/>
      <c r="AH83" s="122">
        <v>0</v>
      </c>
      <c r="AI83" s="123"/>
      <c r="AJ83" s="123"/>
      <c r="AK83" s="123"/>
      <c r="AL83" s="124"/>
      <c r="AM83" s="122">
        <f t="shared" si="3"/>
        <v>500</v>
      </c>
      <c r="AN83" s="123"/>
      <c r="AO83" s="123"/>
      <c r="AP83" s="123"/>
      <c r="AQ83" s="124"/>
      <c r="AR83" s="122">
        <v>500</v>
      </c>
      <c r="AS83" s="123"/>
      <c r="AT83" s="123"/>
      <c r="AU83" s="123"/>
      <c r="AV83" s="124"/>
      <c r="AW83" s="122">
        <v>0</v>
      </c>
      <c r="AX83" s="123"/>
      <c r="AY83" s="123"/>
      <c r="AZ83" s="123"/>
      <c r="BA83" s="124"/>
      <c r="BB83" s="122">
        <v>0</v>
      </c>
      <c r="BC83" s="123"/>
      <c r="BD83" s="123"/>
      <c r="BE83" s="123"/>
      <c r="BF83" s="124"/>
      <c r="BG83" s="126">
        <f t="shared" si="4"/>
        <v>500</v>
      </c>
      <c r="BH83" s="126"/>
      <c r="BI83" s="126"/>
      <c r="BJ83" s="126"/>
      <c r="BK83" s="126"/>
    </row>
    <row r="84" spans="1:79" s="42" customFormat="1" ht="13.2" customHeight="1">
      <c r="A84" s="107">
        <v>2272</v>
      </c>
      <c r="B84" s="108"/>
      <c r="C84" s="108"/>
      <c r="D84" s="127"/>
      <c r="E84" s="63" t="s">
        <v>260</v>
      </c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1"/>
      <c r="X84" s="122">
        <v>350</v>
      </c>
      <c r="Y84" s="123"/>
      <c r="Z84" s="123"/>
      <c r="AA84" s="123"/>
      <c r="AB84" s="124"/>
      <c r="AC84" s="122">
        <v>0</v>
      </c>
      <c r="AD84" s="123"/>
      <c r="AE84" s="123"/>
      <c r="AF84" s="123"/>
      <c r="AG84" s="124"/>
      <c r="AH84" s="122">
        <v>0</v>
      </c>
      <c r="AI84" s="123"/>
      <c r="AJ84" s="123"/>
      <c r="AK84" s="123"/>
      <c r="AL84" s="124"/>
      <c r="AM84" s="122">
        <f t="shared" si="3"/>
        <v>350</v>
      </c>
      <c r="AN84" s="123"/>
      <c r="AO84" s="123"/>
      <c r="AP84" s="123"/>
      <c r="AQ84" s="124"/>
      <c r="AR84" s="122">
        <v>350</v>
      </c>
      <c r="AS84" s="123"/>
      <c r="AT84" s="123"/>
      <c r="AU84" s="123"/>
      <c r="AV84" s="124"/>
      <c r="AW84" s="122">
        <v>0</v>
      </c>
      <c r="AX84" s="123"/>
      <c r="AY84" s="123"/>
      <c r="AZ84" s="123"/>
      <c r="BA84" s="124"/>
      <c r="BB84" s="122">
        <v>0</v>
      </c>
      <c r="BC84" s="123"/>
      <c r="BD84" s="123"/>
      <c r="BE84" s="123"/>
      <c r="BF84" s="124"/>
      <c r="BG84" s="126">
        <f t="shared" si="4"/>
        <v>350</v>
      </c>
      <c r="BH84" s="126"/>
      <c r="BI84" s="126"/>
      <c r="BJ84" s="126"/>
      <c r="BK84" s="126"/>
    </row>
    <row r="85" spans="1:79" s="42" customFormat="1" ht="13.2" customHeight="1">
      <c r="A85" s="107">
        <v>2273</v>
      </c>
      <c r="B85" s="108"/>
      <c r="C85" s="108"/>
      <c r="D85" s="127"/>
      <c r="E85" s="63" t="s">
        <v>261</v>
      </c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1"/>
      <c r="X85" s="122">
        <v>7000</v>
      </c>
      <c r="Y85" s="123"/>
      <c r="Z85" s="123"/>
      <c r="AA85" s="123"/>
      <c r="AB85" s="124"/>
      <c r="AC85" s="122">
        <v>0</v>
      </c>
      <c r="AD85" s="123"/>
      <c r="AE85" s="123"/>
      <c r="AF85" s="123"/>
      <c r="AG85" s="124"/>
      <c r="AH85" s="122">
        <v>0</v>
      </c>
      <c r="AI85" s="123"/>
      <c r="AJ85" s="123"/>
      <c r="AK85" s="123"/>
      <c r="AL85" s="124"/>
      <c r="AM85" s="122">
        <f t="shared" si="3"/>
        <v>7000</v>
      </c>
      <c r="AN85" s="123"/>
      <c r="AO85" s="123"/>
      <c r="AP85" s="123"/>
      <c r="AQ85" s="124"/>
      <c r="AR85" s="122">
        <v>7000</v>
      </c>
      <c r="AS85" s="123"/>
      <c r="AT85" s="123"/>
      <c r="AU85" s="123"/>
      <c r="AV85" s="124"/>
      <c r="AW85" s="122">
        <v>0</v>
      </c>
      <c r="AX85" s="123"/>
      <c r="AY85" s="123"/>
      <c r="AZ85" s="123"/>
      <c r="BA85" s="124"/>
      <c r="BB85" s="122">
        <v>0</v>
      </c>
      <c r="BC85" s="123"/>
      <c r="BD85" s="123"/>
      <c r="BE85" s="123"/>
      <c r="BF85" s="124"/>
      <c r="BG85" s="126">
        <f t="shared" si="4"/>
        <v>7000</v>
      </c>
      <c r="BH85" s="126"/>
      <c r="BI85" s="126"/>
      <c r="BJ85" s="126"/>
      <c r="BK85" s="126"/>
    </row>
    <row r="86" spans="1:79" s="42" customFormat="1" ht="13.2" customHeight="1">
      <c r="A86" s="107">
        <v>2275</v>
      </c>
      <c r="B86" s="108"/>
      <c r="C86" s="108"/>
      <c r="D86" s="127"/>
      <c r="E86" s="63" t="s">
        <v>262</v>
      </c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1"/>
      <c r="X86" s="122">
        <v>12750</v>
      </c>
      <c r="Y86" s="123"/>
      <c r="Z86" s="123"/>
      <c r="AA86" s="123"/>
      <c r="AB86" s="124"/>
      <c r="AC86" s="122">
        <v>0</v>
      </c>
      <c r="AD86" s="123"/>
      <c r="AE86" s="123"/>
      <c r="AF86" s="123"/>
      <c r="AG86" s="124"/>
      <c r="AH86" s="122">
        <v>0</v>
      </c>
      <c r="AI86" s="123"/>
      <c r="AJ86" s="123"/>
      <c r="AK86" s="123"/>
      <c r="AL86" s="124"/>
      <c r="AM86" s="122">
        <f t="shared" si="3"/>
        <v>12750</v>
      </c>
      <c r="AN86" s="123"/>
      <c r="AO86" s="123"/>
      <c r="AP86" s="123"/>
      <c r="AQ86" s="124"/>
      <c r="AR86" s="122">
        <v>12750</v>
      </c>
      <c r="AS86" s="123"/>
      <c r="AT86" s="123"/>
      <c r="AU86" s="123"/>
      <c r="AV86" s="124"/>
      <c r="AW86" s="122">
        <v>0</v>
      </c>
      <c r="AX86" s="123"/>
      <c r="AY86" s="123"/>
      <c r="AZ86" s="123"/>
      <c r="BA86" s="124"/>
      <c r="BB86" s="122">
        <v>0</v>
      </c>
      <c r="BC86" s="123"/>
      <c r="BD86" s="123"/>
      <c r="BE86" s="123"/>
      <c r="BF86" s="124"/>
      <c r="BG86" s="126">
        <f t="shared" si="4"/>
        <v>12750</v>
      </c>
      <c r="BH86" s="126"/>
      <c r="BI86" s="126"/>
      <c r="BJ86" s="126"/>
      <c r="BK86" s="126"/>
    </row>
    <row r="87" spans="1:79" s="9" customFormat="1" ht="12.75" customHeight="1">
      <c r="A87" s="109"/>
      <c r="B87" s="110"/>
      <c r="C87" s="110"/>
      <c r="D87" s="125"/>
      <c r="E87" s="58" t="s">
        <v>175</v>
      </c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6"/>
      <c r="X87" s="118">
        <v>1230610</v>
      </c>
      <c r="Y87" s="119"/>
      <c r="Z87" s="119"/>
      <c r="AA87" s="119"/>
      <c r="AB87" s="120"/>
      <c r="AC87" s="118">
        <v>0</v>
      </c>
      <c r="AD87" s="119"/>
      <c r="AE87" s="119"/>
      <c r="AF87" s="119"/>
      <c r="AG87" s="120"/>
      <c r="AH87" s="118">
        <v>0</v>
      </c>
      <c r="AI87" s="119"/>
      <c r="AJ87" s="119"/>
      <c r="AK87" s="119"/>
      <c r="AL87" s="120"/>
      <c r="AM87" s="118">
        <f t="shared" si="3"/>
        <v>1230610</v>
      </c>
      <c r="AN87" s="119"/>
      <c r="AO87" s="119"/>
      <c r="AP87" s="119"/>
      <c r="AQ87" s="120"/>
      <c r="AR87" s="118">
        <v>1299210</v>
      </c>
      <c r="AS87" s="119"/>
      <c r="AT87" s="119"/>
      <c r="AU87" s="119"/>
      <c r="AV87" s="120"/>
      <c r="AW87" s="118">
        <v>0</v>
      </c>
      <c r="AX87" s="119"/>
      <c r="AY87" s="119"/>
      <c r="AZ87" s="119"/>
      <c r="BA87" s="120"/>
      <c r="BB87" s="118">
        <v>0</v>
      </c>
      <c r="BC87" s="119"/>
      <c r="BD87" s="119"/>
      <c r="BE87" s="119"/>
      <c r="BF87" s="120"/>
      <c r="BG87" s="121">
        <f t="shared" si="4"/>
        <v>1299210</v>
      </c>
      <c r="BH87" s="121"/>
      <c r="BI87" s="121"/>
      <c r="BJ87" s="121"/>
      <c r="BK87" s="121"/>
    </row>
    <row r="89" spans="1:79" ht="14.25" customHeight="1">
      <c r="A89" s="128" t="s">
        <v>334</v>
      </c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  <c r="AY89" s="128"/>
      <c r="AZ89" s="128"/>
      <c r="BA89" s="128"/>
      <c r="BB89" s="128"/>
      <c r="BC89" s="128"/>
      <c r="BD89" s="128"/>
      <c r="BE89" s="128"/>
      <c r="BF89" s="128"/>
      <c r="BG89" s="128"/>
      <c r="BH89" s="128"/>
      <c r="BI89" s="128"/>
      <c r="BJ89" s="128"/>
      <c r="BK89" s="128"/>
      <c r="BL89" s="128"/>
    </row>
    <row r="90" spans="1:79" ht="15" customHeight="1">
      <c r="A90" s="136" t="s">
        <v>242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</row>
    <row r="91" spans="1:79" ht="23.1" customHeight="1">
      <c r="A91" s="160" t="s">
        <v>146</v>
      </c>
      <c r="B91" s="161"/>
      <c r="C91" s="161"/>
      <c r="D91" s="161"/>
      <c r="E91" s="162"/>
      <c r="F91" s="138" t="s">
        <v>20</v>
      </c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40"/>
      <c r="X91" s="76" t="s">
        <v>246</v>
      </c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Q91" s="76"/>
      <c r="AR91" s="93" t="s">
        <v>248</v>
      </c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5"/>
    </row>
    <row r="92" spans="1:79" ht="53.25" customHeight="1">
      <c r="A92" s="163"/>
      <c r="B92" s="164"/>
      <c r="C92" s="164"/>
      <c r="D92" s="164"/>
      <c r="E92" s="165"/>
      <c r="F92" s="141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3"/>
      <c r="X92" s="93" t="s">
        <v>5</v>
      </c>
      <c r="Y92" s="94"/>
      <c r="Z92" s="94"/>
      <c r="AA92" s="94"/>
      <c r="AB92" s="95"/>
      <c r="AC92" s="93" t="s">
        <v>4</v>
      </c>
      <c r="AD92" s="94"/>
      <c r="AE92" s="94"/>
      <c r="AF92" s="94"/>
      <c r="AG92" s="95"/>
      <c r="AH92" s="154" t="s">
        <v>143</v>
      </c>
      <c r="AI92" s="155"/>
      <c r="AJ92" s="155"/>
      <c r="AK92" s="155"/>
      <c r="AL92" s="156"/>
      <c r="AM92" s="93" t="s">
        <v>6</v>
      </c>
      <c r="AN92" s="94"/>
      <c r="AO92" s="94"/>
      <c r="AP92" s="94"/>
      <c r="AQ92" s="95"/>
      <c r="AR92" s="93" t="s">
        <v>5</v>
      </c>
      <c r="AS92" s="94"/>
      <c r="AT92" s="94"/>
      <c r="AU92" s="94"/>
      <c r="AV92" s="95"/>
      <c r="AW92" s="93" t="s">
        <v>4</v>
      </c>
      <c r="AX92" s="94"/>
      <c r="AY92" s="94"/>
      <c r="AZ92" s="94"/>
      <c r="BA92" s="95"/>
      <c r="BB92" s="130" t="s">
        <v>143</v>
      </c>
      <c r="BC92" s="130"/>
      <c r="BD92" s="130"/>
      <c r="BE92" s="130"/>
      <c r="BF92" s="130"/>
      <c r="BG92" s="93" t="s">
        <v>116</v>
      </c>
      <c r="BH92" s="94"/>
      <c r="BI92" s="94"/>
      <c r="BJ92" s="94"/>
      <c r="BK92" s="95"/>
    </row>
    <row r="93" spans="1:79" ht="15" customHeight="1">
      <c r="A93" s="93">
        <v>1</v>
      </c>
      <c r="B93" s="94"/>
      <c r="C93" s="94"/>
      <c r="D93" s="94"/>
      <c r="E93" s="95"/>
      <c r="F93" s="93">
        <v>2</v>
      </c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5"/>
      <c r="X93" s="93">
        <v>3</v>
      </c>
      <c r="Y93" s="94"/>
      <c r="Z93" s="94"/>
      <c r="AA93" s="94"/>
      <c r="AB93" s="95"/>
      <c r="AC93" s="93">
        <v>4</v>
      </c>
      <c r="AD93" s="94"/>
      <c r="AE93" s="94"/>
      <c r="AF93" s="94"/>
      <c r="AG93" s="95"/>
      <c r="AH93" s="93">
        <v>5</v>
      </c>
      <c r="AI93" s="94"/>
      <c r="AJ93" s="94"/>
      <c r="AK93" s="94"/>
      <c r="AL93" s="95"/>
      <c r="AM93" s="93">
        <v>6</v>
      </c>
      <c r="AN93" s="94"/>
      <c r="AO93" s="94"/>
      <c r="AP93" s="94"/>
      <c r="AQ93" s="95"/>
      <c r="AR93" s="93">
        <v>7</v>
      </c>
      <c r="AS93" s="94"/>
      <c r="AT93" s="94"/>
      <c r="AU93" s="94"/>
      <c r="AV93" s="95"/>
      <c r="AW93" s="93">
        <v>8</v>
      </c>
      <c r="AX93" s="94"/>
      <c r="AY93" s="94"/>
      <c r="AZ93" s="94"/>
      <c r="BA93" s="95"/>
      <c r="BB93" s="93">
        <v>9</v>
      </c>
      <c r="BC93" s="94"/>
      <c r="BD93" s="94"/>
      <c r="BE93" s="94"/>
      <c r="BF93" s="95"/>
      <c r="BG93" s="93">
        <v>10</v>
      </c>
      <c r="BH93" s="94"/>
      <c r="BI93" s="94"/>
      <c r="BJ93" s="94"/>
      <c r="BK93" s="95"/>
    </row>
    <row r="94" spans="1:79" s="2" customFormat="1" ht="15" hidden="1" customHeight="1">
      <c r="A94" s="96" t="s">
        <v>83</v>
      </c>
      <c r="B94" s="97"/>
      <c r="C94" s="97"/>
      <c r="D94" s="97"/>
      <c r="E94" s="98"/>
      <c r="F94" s="96" t="s">
        <v>76</v>
      </c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8"/>
      <c r="X94" s="96" t="s">
        <v>79</v>
      </c>
      <c r="Y94" s="97"/>
      <c r="Z94" s="97"/>
      <c r="AA94" s="97"/>
      <c r="AB94" s="98"/>
      <c r="AC94" s="96" t="s">
        <v>80</v>
      </c>
      <c r="AD94" s="97"/>
      <c r="AE94" s="97"/>
      <c r="AF94" s="97"/>
      <c r="AG94" s="98"/>
      <c r="AH94" s="96" t="s">
        <v>114</v>
      </c>
      <c r="AI94" s="97"/>
      <c r="AJ94" s="97"/>
      <c r="AK94" s="97"/>
      <c r="AL94" s="98"/>
      <c r="AM94" s="151" t="s">
        <v>213</v>
      </c>
      <c r="AN94" s="152"/>
      <c r="AO94" s="152"/>
      <c r="AP94" s="152"/>
      <c r="AQ94" s="153"/>
      <c r="AR94" s="96" t="s">
        <v>81</v>
      </c>
      <c r="AS94" s="97"/>
      <c r="AT94" s="97"/>
      <c r="AU94" s="97"/>
      <c r="AV94" s="98"/>
      <c r="AW94" s="96" t="s">
        <v>82</v>
      </c>
      <c r="AX94" s="97"/>
      <c r="AY94" s="97"/>
      <c r="AZ94" s="97"/>
      <c r="BA94" s="98"/>
      <c r="BB94" s="96" t="s">
        <v>115</v>
      </c>
      <c r="BC94" s="97"/>
      <c r="BD94" s="97"/>
      <c r="BE94" s="97"/>
      <c r="BF94" s="98"/>
      <c r="BG94" s="151" t="s">
        <v>213</v>
      </c>
      <c r="BH94" s="152"/>
      <c r="BI94" s="152"/>
      <c r="BJ94" s="152"/>
      <c r="BK94" s="153"/>
      <c r="CA94" t="s">
        <v>37</v>
      </c>
    </row>
    <row r="95" spans="1:79" s="9" customFormat="1" ht="12.75" customHeight="1">
      <c r="A95" s="109"/>
      <c r="B95" s="110"/>
      <c r="C95" s="110"/>
      <c r="D95" s="110"/>
      <c r="E95" s="125"/>
      <c r="F95" s="109" t="s">
        <v>175</v>
      </c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25"/>
      <c r="X95" s="157"/>
      <c r="Y95" s="158"/>
      <c r="Z95" s="158"/>
      <c r="AA95" s="158"/>
      <c r="AB95" s="159"/>
      <c r="AC95" s="157"/>
      <c r="AD95" s="158"/>
      <c r="AE95" s="158"/>
      <c r="AF95" s="158"/>
      <c r="AG95" s="159"/>
      <c r="AH95" s="121"/>
      <c r="AI95" s="121"/>
      <c r="AJ95" s="121"/>
      <c r="AK95" s="121"/>
      <c r="AL95" s="121"/>
      <c r="AM95" s="121">
        <f>IF(ISNUMBER(X95),X95,0)+IF(ISNUMBER(AC95),AC95,0)</f>
        <v>0</v>
      </c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>
        <f>IF(ISNUMBER(AR95),AR95,0)+IF(ISNUMBER(AW95),AW95,0)</f>
        <v>0</v>
      </c>
      <c r="BH95" s="121"/>
      <c r="BI95" s="121"/>
      <c r="BJ95" s="121"/>
      <c r="BK95" s="121"/>
      <c r="CA95" s="9" t="s">
        <v>38</v>
      </c>
    </row>
    <row r="98" spans="1:79" ht="14.25" customHeight="1">
      <c r="A98" s="128" t="s">
        <v>147</v>
      </c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</row>
    <row r="99" spans="1:79" ht="14.25" customHeight="1">
      <c r="A99" s="128" t="s">
        <v>321</v>
      </c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  <c r="BD99" s="128"/>
      <c r="BE99" s="128"/>
      <c r="BF99" s="128"/>
      <c r="BG99" s="128"/>
      <c r="BH99" s="128"/>
      <c r="BI99" s="128"/>
      <c r="BJ99" s="128"/>
      <c r="BK99" s="128"/>
      <c r="BL99" s="128"/>
    </row>
    <row r="100" spans="1:79" ht="15" customHeight="1">
      <c r="A100" s="136" t="s">
        <v>242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  <c r="BI100" s="136"/>
      <c r="BJ100" s="136"/>
      <c r="BK100" s="136"/>
      <c r="BL100" s="136"/>
      <c r="BM100" s="136"/>
      <c r="BN100" s="136"/>
      <c r="BO100" s="136"/>
      <c r="BP100" s="136"/>
      <c r="BQ100" s="136"/>
      <c r="BR100" s="136"/>
      <c r="BS100" s="136"/>
      <c r="BT100" s="136"/>
      <c r="BU100" s="136"/>
      <c r="BV100" s="136"/>
      <c r="BW100" s="136"/>
      <c r="BX100" s="136"/>
      <c r="BY100" s="136"/>
    </row>
    <row r="101" spans="1:79" ht="23.1" customHeight="1">
      <c r="A101" s="138" t="s">
        <v>7</v>
      </c>
      <c r="B101" s="139"/>
      <c r="C101" s="139"/>
      <c r="D101" s="138" t="s">
        <v>148</v>
      </c>
      <c r="E101" s="139"/>
      <c r="F101" s="139"/>
      <c r="G101" s="139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40"/>
      <c r="U101" s="93" t="s">
        <v>243</v>
      </c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5"/>
      <c r="AN101" s="93" t="s">
        <v>244</v>
      </c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5"/>
      <c r="BG101" s="76" t="s">
        <v>245</v>
      </c>
      <c r="BH101" s="76"/>
      <c r="BI101" s="76"/>
      <c r="BJ101" s="76"/>
      <c r="BK101" s="76"/>
      <c r="BL101" s="76"/>
      <c r="BM101" s="76"/>
      <c r="BN101" s="76"/>
      <c r="BO101" s="76"/>
      <c r="BP101" s="76"/>
      <c r="BQ101" s="76"/>
      <c r="BR101" s="76"/>
      <c r="BS101" s="76"/>
      <c r="BT101" s="76"/>
      <c r="BU101" s="76"/>
      <c r="BV101" s="76"/>
      <c r="BW101" s="76"/>
      <c r="BX101" s="76"/>
      <c r="BY101" s="76"/>
    </row>
    <row r="102" spans="1:79" ht="52.5" customHeight="1">
      <c r="A102" s="141"/>
      <c r="B102" s="142"/>
      <c r="C102" s="142"/>
      <c r="D102" s="141"/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3"/>
      <c r="U102" s="93" t="s">
        <v>5</v>
      </c>
      <c r="V102" s="94"/>
      <c r="W102" s="94"/>
      <c r="X102" s="94"/>
      <c r="Y102" s="95"/>
      <c r="Z102" s="93" t="s">
        <v>4</v>
      </c>
      <c r="AA102" s="94"/>
      <c r="AB102" s="94"/>
      <c r="AC102" s="94"/>
      <c r="AD102" s="95"/>
      <c r="AE102" s="154" t="s">
        <v>143</v>
      </c>
      <c r="AF102" s="155"/>
      <c r="AG102" s="155"/>
      <c r="AH102" s="156"/>
      <c r="AI102" s="93" t="s">
        <v>6</v>
      </c>
      <c r="AJ102" s="94"/>
      <c r="AK102" s="94"/>
      <c r="AL102" s="94"/>
      <c r="AM102" s="95"/>
      <c r="AN102" s="93" t="s">
        <v>5</v>
      </c>
      <c r="AO102" s="94"/>
      <c r="AP102" s="94"/>
      <c r="AQ102" s="94"/>
      <c r="AR102" s="95"/>
      <c r="AS102" s="93" t="s">
        <v>4</v>
      </c>
      <c r="AT102" s="94"/>
      <c r="AU102" s="94"/>
      <c r="AV102" s="94"/>
      <c r="AW102" s="95"/>
      <c r="AX102" s="154" t="s">
        <v>143</v>
      </c>
      <c r="AY102" s="155"/>
      <c r="AZ102" s="155"/>
      <c r="BA102" s="156"/>
      <c r="BB102" s="93" t="s">
        <v>116</v>
      </c>
      <c r="BC102" s="94"/>
      <c r="BD102" s="94"/>
      <c r="BE102" s="94"/>
      <c r="BF102" s="95"/>
      <c r="BG102" s="93" t="s">
        <v>5</v>
      </c>
      <c r="BH102" s="94"/>
      <c r="BI102" s="94"/>
      <c r="BJ102" s="94"/>
      <c r="BK102" s="95"/>
      <c r="BL102" s="76" t="s">
        <v>4</v>
      </c>
      <c r="BM102" s="76"/>
      <c r="BN102" s="76"/>
      <c r="BO102" s="76"/>
      <c r="BP102" s="76"/>
      <c r="BQ102" s="130" t="s">
        <v>143</v>
      </c>
      <c r="BR102" s="130"/>
      <c r="BS102" s="130"/>
      <c r="BT102" s="130"/>
      <c r="BU102" s="93" t="s">
        <v>117</v>
      </c>
      <c r="BV102" s="94"/>
      <c r="BW102" s="94"/>
      <c r="BX102" s="94"/>
      <c r="BY102" s="95"/>
    </row>
    <row r="103" spans="1:79" ht="15" customHeight="1">
      <c r="A103" s="93">
        <v>1</v>
      </c>
      <c r="B103" s="94"/>
      <c r="C103" s="94"/>
      <c r="D103" s="93">
        <v>2</v>
      </c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5"/>
      <c r="U103" s="93">
        <v>3</v>
      </c>
      <c r="V103" s="94"/>
      <c r="W103" s="94"/>
      <c r="X103" s="94"/>
      <c r="Y103" s="95"/>
      <c r="Z103" s="93">
        <v>4</v>
      </c>
      <c r="AA103" s="94"/>
      <c r="AB103" s="94"/>
      <c r="AC103" s="94"/>
      <c r="AD103" s="95"/>
      <c r="AE103" s="93">
        <v>5</v>
      </c>
      <c r="AF103" s="94"/>
      <c r="AG103" s="94"/>
      <c r="AH103" s="95"/>
      <c r="AI103" s="93">
        <v>6</v>
      </c>
      <c r="AJ103" s="94"/>
      <c r="AK103" s="94"/>
      <c r="AL103" s="94"/>
      <c r="AM103" s="95"/>
      <c r="AN103" s="93">
        <v>7</v>
      </c>
      <c r="AO103" s="94"/>
      <c r="AP103" s="94"/>
      <c r="AQ103" s="94"/>
      <c r="AR103" s="95"/>
      <c r="AS103" s="93">
        <v>8</v>
      </c>
      <c r="AT103" s="94"/>
      <c r="AU103" s="94"/>
      <c r="AV103" s="94"/>
      <c r="AW103" s="95"/>
      <c r="AX103" s="76">
        <v>9</v>
      </c>
      <c r="AY103" s="76"/>
      <c r="AZ103" s="76"/>
      <c r="BA103" s="76"/>
      <c r="BB103" s="93">
        <v>10</v>
      </c>
      <c r="BC103" s="94"/>
      <c r="BD103" s="94"/>
      <c r="BE103" s="94"/>
      <c r="BF103" s="95"/>
      <c r="BG103" s="93">
        <v>11</v>
      </c>
      <c r="BH103" s="94"/>
      <c r="BI103" s="94"/>
      <c r="BJ103" s="94"/>
      <c r="BK103" s="95"/>
      <c r="BL103" s="76">
        <v>12</v>
      </c>
      <c r="BM103" s="76"/>
      <c r="BN103" s="76"/>
      <c r="BO103" s="76"/>
      <c r="BP103" s="76"/>
      <c r="BQ103" s="93">
        <v>13</v>
      </c>
      <c r="BR103" s="94"/>
      <c r="BS103" s="94"/>
      <c r="BT103" s="95"/>
      <c r="BU103" s="93">
        <v>14</v>
      </c>
      <c r="BV103" s="94"/>
      <c r="BW103" s="94"/>
      <c r="BX103" s="94"/>
      <c r="BY103" s="95"/>
    </row>
    <row r="104" spans="1:79" s="2" customFormat="1" ht="14.25" hidden="1" customHeight="1">
      <c r="A104" s="96" t="s">
        <v>88</v>
      </c>
      <c r="B104" s="97"/>
      <c r="C104" s="97"/>
      <c r="D104" s="96" t="s">
        <v>76</v>
      </c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8"/>
      <c r="U104" s="74" t="s">
        <v>84</v>
      </c>
      <c r="V104" s="74"/>
      <c r="W104" s="74"/>
      <c r="X104" s="74"/>
      <c r="Y104" s="74"/>
      <c r="Z104" s="74" t="s">
        <v>85</v>
      </c>
      <c r="AA104" s="74"/>
      <c r="AB104" s="74"/>
      <c r="AC104" s="74"/>
      <c r="AD104" s="74"/>
      <c r="AE104" s="74" t="s">
        <v>111</v>
      </c>
      <c r="AF104" s="74"/>
      <c r="AG104" s="74"/>
      <c r="AH104" s="74"/>
      <c r="AI104" s="144" t="s">
        <v>212</v>
      </c>
      <c r="AJ104" s="144"/>
      <c r="AK104" s="144"/>
      <c r="AL104" s="144"/>
      <c r="AM104" s="144"/>
      <c r="AN104" s="74" t="s">
        <v>86</v>
      </c>
      <c r="AO104" s="74"/>
      <c r="AP104" s="74"/>
      <c r="AQ104" s="74"/>
      <c r="AR104" s="74"/>
      <c r="AS104" s="74" t="s">
        <v>87</v>
      </c>
      <c r="AT104" s="74"/>
      <c r="AU104" s="74"/>
      <c r="AV104" s="74"/>
      <c r="AW104" s="74"/>
      <c r="AX104" s="74" t="s">
        <v>112</v>
      </c>
      <c r="AY104" s="74"/>
      <c r="AZ104" s="74"/>
      <c r="BA104" s="74"/>
      <c r="BB104" s="144" t="s">
        <v>212</v>
      </c>
      <c r="BC104" s="144"/>
      <c r="BD104" s="144"/>
      <c r="BE104" s="144"/>
      <c r="BF104" s="144"/>
      <c r="BG104" s="74" t="s">
        <v>77</v>
      </c>
      <c r="BH104" s="74"/>
      <c r="BI104" s="74"/>
      <c r="BJ104" s="74"/>
      <c r="BK104" s="74"/>
      <c r="BL104" s="74" t="s">
        <v>78</v>
      </c>
      <c r="BM104" s="74"/>
      <c r="BN104" s="74"/>
      <c r="BO104" s="74"/>
      <c r="BP104" s="74"/>
      <c r="BQ104" s="74" t="s">
        <v>113</v>
      </c>
      <c r="BR104" s="74"/>
      <c r="BS104" s="74"/>
      <c r="BT104" s="74"/>
      <c r="BU104" s="144" t="s">
        <v>212</v>
      </c>
      <c r="BV104" s="144"/>
      <c r="BW104" s="144"/>
      <c r="BX104" s="144"/>
      <c r="BY104" s="144"/>
      <c r="CA104" t="s">
        <v>39</v>
      </c>
    </row>
    <row r="105" spans="1:79" s="42" customFormat="1" ht="26.4" customHeight="1">
      <c r="A105" s="107">
        <v>1</v>
      </c>
      <c r="B105" s="108"/>
      <c r="C105" s="108"/>
      <c r="D105" s="63" t="s">
        <v>265</v>
      </c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1"/>
      <c r="U105" s="122">
        <v>693502</v>
      </c>
      <c r="V105" s="123"/>
      <c r="W105" s="123"/>
      <c r="X105" s="123"/>
      <c r="Y105" s="124"/>
      <c r="Z105" s="122">
        <v>0</v>
      </c>
      <c r="AA105" s="123"/>
      <c r="AB105" s="123"/>
      <c r="AC105" s="123"/>
      <c r="AD105" s="124"/>
      <c r="AE105" s="122">
        <v>0</v>
      </c>
      <c r="AF105" s="123"/>
      <c r="AG105" s="123"/>
      <c r="AH105" s="124"/>
      <c r="AI105" s="122">
        <f>IF(ISNUMBER(U105),U105,0)+IF(ISNUMBER(Z105),Z105,0)</f>
        <v>693502</v>
      </c>
      <c r="AJ105" s="123"/>
      <c r="AK105" s="123"/>
      <c r="AL105" s="123"/>
      <c r="AM105" s="124"/>
      <c r="AN105" s="122">
        <v>854870</v>
      </c>
      <c r="AO105" s="123"/>
      <c r="AP105" s="123"/>
      <c r="AQ105" s="123"/>
      <c r="AR105" s="124"/>
      <c r="AS105" s="122">
        <v>0</v>
      </c>
      <c r="AT105" s="123"/>
      <c r="AU105" s="123"/>
      <c r="AV105" s="123"/>
      <c r="AW105" s="124"/>
      <c r="AX105" s="122">
        <v>0</v>
      </c>
      <c r="AY105" s="123"/>
      <c r="AZ105" s="123"/>
      <c r="BA105" s="124"/>
      <c r="BB105" s="122">
        <f>IF(ISNUMBER(AN105),AN105,0)+IF(ISNUMBER(AS105),AS105,0)</f>
        <v>854870</v>
      </c>
      <c r="BC105" s="123"/>
      <c r="BD105" s="123"/>
      <c r="BE105" s="123"/>
      <c r="BF105" s="124"/>
      <c r="BG105" s="122">
        <v>898300</v>
      </c>
      <c r="BH105" s="123"/>
      <c r="BI105" s="123"/>
      <c r="BJ105" s="123"/>
      <c r="BK105" s="124"/>
      <c r="BL105" s="122">
        <v>0</v>
      </c>
      <c r="BM105" s="123"/>
      <c r="BN105" s="123"/>
      <c r="BO105" s="123"/>
      <c r="BP105" s="124"/>
      <c r="BQ105" s="122">
        <v>0</v>
      </c>
      <c r="BR105" s="123"/>
      <c r="BS105" s="123"/>
      <c r="BT105" s="124"/>
      <c r="BU105" s="122">
        <f>IF(ISNUMBER(BG105),BG105,0)+IF(ISNUMBER(BL105),BL105,0)</f>
        <v>898300</v>
      </c>
      <c r="BV105" s="123"/>
      <c r="BW105" s="123"/>
      <c r="BX105" s="123"/>
      <c r="BY105" s="124"/>
      <c r="CA105" s="42" t="s">
        <v>40</v>
      </c>
    </row>
    <row r="106" spans="1:79" s="42" customFormat="1" ht="13.2" customHeight="1">
      <c r="A106" s="107">
        <v>2</v>
      </c>
      <c r="B106" s="108"/>
      <c r="C106" s="108"/>
      <c r="D106" s="63" t="s">
        <v>266</v>
      </c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1"/>
      <c r="U106" s="122">
        <v>0</v>
      </c>
      <c r="V106" s="123"/>
      <c r="W106" s="123"/>
      <c r="X106" s="123"/>
      <c r="Y106" s="124"/>
      <c r="Z106" s="122">
        <v>0</v>
      </c>
      <c r="AA106" s="123"/>
      <c r="AB106" s="123"/>
      <c r="AC106" s="123"/>
      <c r="AD106" s="124"/>
      <c r="AE106" s="122">
        <v>0</v>
      </c>
      <c r="AF106" s="123"/>
      <c r="AG106" s="123"/>
      <c r="AH106" s="124"/>
      <c r="AI106" s="122">
        <f>IF(ISNUMBER(U106),U106,0)+IF(ISNUMBER(Z106),Z106,0)</f>
        <v>0</v>
      </c>
      <c r="AJ106" s="123"/>
      <c r="AK106" s="123"/>
      <c r="AL106" s="123"/>
      <c r="AM106" s="124"/>
      <c r="AN106" s="122">
        <v>5530</v>
      </c>
      <c r="AO106" s="123"/>
      <c r="AP106" s="123"/>
      <c r="AQ106" s="123"/>
      <c r="AR106" s="124"/>
      <c r="AS106" s="122">
        <v>0</v>
      </c>
      <c r="AT106" s="123"/>
      <c r="AU106" s="123"/>
      <c r="AV106" s="123"/>
      <c r="AW106" s="124"/>
      <c r="AX106" s="122">
        <v>0</v>
      </c>
      <c r="AY106" s="123"/>
      <c r="AZ106" s="123"/>
      <c r="BA106" s="124"/>
      <c r="BB106" s="122">
        <f>IF(ISNUMBER(AN106),AN106,0)+IF(ISNUMBER(AS106),AS106,0)</f>
        <v>5530</v>
      </c>
      <c r="BC106" s="123"/>
      <c r="BD106" s="123"/>
      <c r="BE106" s="123"/>
      <c r="BF106" s="124"/>
      <c r="BG106" s="122">
        <v>0</v>
      </c>
      <c r="BH106" s="123"/>
      <c r="BI106" s="123"/>
      <c r="BJ106" s="123"/>
      <c r="BK106" s="124"/>
      <c r="BL106" s="122">
        <v>0</v>
      </c>
      <c r="BM106" s="123"/>
      <c r="BN106" s="123"/>
      <c r="BO106" s="123"/>
      <c r="BP106" s="124"/>
      <c r="BQ106" s="122">
        <v>0</v>
      </c>
      <c r="BR106" s="123"/>
      <c r="BS106" s="123"/>
      <c r="BT106" s="124"/>
      <c r="BU106" s="122">
        <f>IF(ISNUMBER(BG106),BG106,0)+IF(ISNUMBER(BL106),BL106,0)</f>
        <v>0</v>
      </c>
      <c r="BV106" s="123"/>
      <c r="BW106" s="123"/>
      <c r="BX106" s="123"/>
      <c r="BY106" s="124"/>
    </row>
    <row r="107" spans="1:79" s="42" customFormat="1" ht="26.4" customHeight="1">
      <c r="A107" s="107">
        <v>3</v>
      </c>
      <c r="B107" s="108"/>
      <c r="C107" s="108"/>
      <c r="D107" s="63" t="s">
        <v>264</v>
      </c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1"/>
      <c r="U107" s="122">
        <v>0</v>
      </c>
      <c r="V107" s="123"/>
      <c r="W107" s="123"/>
      <c r="X107" s="123"/>
      <c r="Y107" s="124"/>
      <c r="Z107" s="122">
        <v>15000</v>
      </c>
      <c r="AA107" s="123"/>
      <c r="AB107" s="123"/>
      <c r="AC107" s="123"/>
      <c r="AD107" s="124"/>
      <c r="AE107" s="122">
        <v>15000</v>
      </c>
      <c r="AF107" s="123"/>
      <c r="AG107" s="123"/>
      <c r="AH107" s="124"/>
      <c r="AI107" s="122">
        <f>IF(ISNUMBER(U107),U107,0)+IF(ISNUMBER(Z107),Z107,0)</f>
        <v>15000</v>
      </c>
      <c r="AJ107" s="123"/>
      <c r="AK107" s="123"/>
      <c r="AL107" s="123"/>
      <c r="AM107" s="124"/>
      <c r="AN107" s="122">
        <v>0</v>
      </c>
      <c r="AO107" s="123"/>
      <c r="AP107" s="123"/>
      <c r="AQ107" s="123"/>
      <c r="AR107" s="124"/>
      <c r="AS107" s="122">
        <v>24000</v>
      </c>
      <c r="AT107" s="123"/>
      <c r="AU107" s="123"/>
      <c r="AV107" s="123"/>
      <c r="AW107" s="124"/>
      <c r="AX107" s="122">
        <v>24000</v>
      </c>
      <c r="AY107" s="123"/>
      <c r="AZ107" s="123"/>
      <c r="BA107" s="124"/>
      <c r="BB107" s="122">
        <f>IF(ISNUMBER(AN107),AN107,0)+IF(ISNUMBER(AS107),AS107,0)</f>
        <v>24000</v>
      </c>
      <c r="BC107" s="123"/>
      <c r="BD107" s="123"/>
      <c r="BE107" s="123"/>
      <c r="BF107" s="124"/>
      <c r="BG107" s="122">
        <v>0</v>
      </c>
      <c r="BH107" s="123"/>
      <c r="BI107" s="123"/>
      <c r="BJ107" s="123"/>
      <c r="BK107" s="124"/>
      <c r="BL107" s="122">
        <v>0</v>
      </c>
      <c r="BM107" s="123"/>
      <c r="BN107" s="123"/>
      <c r="BO107" s="123"/>
      <c r="BP107" s="124"/>
      <c r="BQ107" s="122">
        <v>0</v>
      </c>
      <c r="BR107" s="123"/>
      <c r="BS107" s="123"/>
      <c r="BT107" s="124"/>
      <c r="BU107" s="122">
        <f>IF(ISNUMBER(BG107),BG107,0)+IF(ISNUMBER(BL107),BL107,0)</f>
        <v>0</v>
      </c>
      <c r="BV107" s="123"/>
      <c r="BW107" s="123"/>
      <c r="BX107" s="123"/>
      <c r="BY107" s="124"/>
    </row>
    <row r="108" spans="1:79" s="9" customFormat="1" ht="12.75" customHeight="1">
      <c r="A108" s="109"/>
      <c r="B108" s="110"/>
      <c r="C108" s="110"/>
      <c r="D108" s="58" t="s">
        <v>175</v>
      </c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6"/>
      <c r="U108" s="118">
        <v>693502</v>
      </c>
      <c r="V108" s="119"/>
      <c r="W108" s="119"/>
      <c r="X108" s="119"/>
      <c r="Y108" s="120"/>
      <c r="Z108" s="118">
        <v>15000</v>
      </c>
      <c r="AA108" s="119"/>
      <c r="AB108" s="119"/>
      <c r="AC108" s="119"/>
      <c r="AD108" s="120"/>
      <c r="AE108" s="118">
        <v>15000</v>
      </c>
      <c r="AF108" s="119"/>
      <c r="AG108" s="119"/>
      <c r="AH108" s="120"/>
      <c r="AI108" s="118">
        <f>IF(ISNUMBER(U108),U108,0)+IF(ISNUMBER(Z108),Z108,0)</f>
        <v>708502</v>
      </c>
      <c r="AJ108" s="119"/>
      <c r="AK108" s="119"/>
      <c r="AL108" s="119"/>
      <c r="AM108" s="120"/>
      <c r="AN108" s="118">
        <v>860400</v>
      </c>
      <c r="AO108" s="119"/>
      <c r="AP108" s="119"/>
      <c r="AQ108" s="119"/>
      <c r="AR108" s="120"/>
      <c r="AS108" s="118">
        <v>24000</v>
      </c>
      <c r="AT108" s="119"/>
      <c r="AU108" s="119"/>
      <c r="AV108" s="119"/>
      <c r="AW108" s="120"/>
      <c r="AX108" s="118">
        <v>24000</v>
      </c>
      <c r="AY108" s="119"/>
      <c r="AZ108" s="119"/>
      <c r="BA108" s="120"/>
      <c r="BB108" s="118">
        <f>IF(ISNUMBER(AN108),AN108,0)+IF(ISNUMBER(AS108),AS108,0)</f>
        <v>884400</v>
      </c>
      <c r="BC108" s="119"/>
      <c r="BD108" s="119"/>
      <c r="BE108" s="119"/>
      <c r="BF108" s="120"/>
      <c r="BG108" s="118">
        <v>898300</v>
      </c>
      <c r="BH108" s="119"/>
      <c r="BI108" s="119"/>
      <c r="BJ108" s="119"/>
      <c r="BK108" s="120"/>
      <c r="BL108" s="118">
        <v>0</v>
      </c>
      <c r="BM108" s="119"/>
      <c r="BN108" s="119"/>
      <c r="BO108" s="119"/>
      <c r="BP108" s="120"/>
      <c r="BQ108" s="118">
        <v>0</v>
      </c>
      <c r="BR108" s="119"/>
      <c r="BS108" s="119"/>
      <c r="BT108" s="120"/>
      <c r="BU108" s="118">
        <f>IF(ISNUMBER(BG108),BG108,0)+IF(ISNUMBER(BL108),BL108,0)</f>
        <v>898300</v>
      </c>
      <c r="BV108" s="119"/>
      <c r="BW108" s="119"/>
      <c r="BX108" s="119"/>
      <c r="BY108" s="120"/>
    </row>
    <row r="110" spans="1:79" ht="14.25" customHeight="1">
      <c r="A110" s="128" t="s">
        <v>335</v>
      </c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  <c r="AY110" s="128"/>
      <c r="AZ110" s="128"/>
      <c r="BA110" s="128"/>
      <c r="BB110" s="128"/>
      <c r="BC110" s="128"/>
      <c r="BD110" s="128"/>
      <c r="BE110" s="128"/>
      <c r="BF110" s="128"/>
      <c r="BG110" s="128"/>
      <c r="BH110" s="128"/>
      <c r="BI110" s="128"/>
      <c r="BJ110" s="128"/>
      <c r="BK110" s="128"/>
      <c r="BL110" s="128"/>
    </row>
    <row r="111" spans="1:79" ht="15" customHeight="1">
      <c r="A111" s="137" t="s">
        <v>242</v>
      </c>
      <c r="B111" s="137"/>
      <c r="C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7"/>
      <c r="AZ111" s="137"/>
      <c r="BA111" s="137"/>
      <c r="BB111" s="137"/>
      <c r="BC111" s="137"/>
      <c r="BD111" s="137"/>
      <c r="BE111" s="137"/>
      <c r="BF111" s="137"/>
      <c r="BG111" s="137"/>
      <c r="BH111" s="137"/>
    </row>
    <row r="112" spans="1:79" ht="23.1" customHeight="1">
      <c r="A112" s="138" t="s">
        <v>7</v>
      </c>
      <c r="B112" s="139"/>
      <c r="C112" s="139"/>
      <c r="D112" s="138" t="s">
        <v>148</v>
      </c>
      <c r="E112" s="139"/>
      <c r="F112" s="139"/>
      <c r="G112" s="139"/>
      <c r="H112" s="139"/>
      <c r="I112" s="139"/>
      <c r="J112" s="139"/>
      <c r="K112" s="139"/>
      <c r="L112" s="139"/>
      <c r="M112" s="139"/>
      <c r="N112" s="139"/>
      <c r="O112" s="139"/>
      <c r="P112" s="139"/>
      <c r="Q112" s="139"/>
      <c r="R112" s="139"/>
      <c r="S112" s="139"/>
      <c r="T112" s="140"/>
      <c r="U112" s="76" t="s">
        <v>246</v>
      </c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/>
      <c r="AJ112" s="76"/>
      <c r="AK112" s="76"/>
      <c r="AL112" s="76"/>
      <c r="AM112" s="76"/>
      <c r="AN112" s="76"/>
      <c r="AO112" s="76" t="s">
        <v>248</v>
      </c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  <c r="BH112" s="76"/>
    </row>
    <row r="113" spans="1:79" ht="54" customHeight="1">
      <c r="A113" s="141"/>
      <c r="B113" s="142"/>
      <c r="C113" s="142"/>
      <c r="D113" s="141"/>
      <c r="E113" s="142"/>
      <c r="F113" s="142"/>
      <c r="G113" s="142"/>
      <c r="H113" s="142"/>
      <c r="I113" s="142"/>
      <c r="J113" s="142"/>
      <c r="K113" s="142"/>
      <c r="L113" s="142"/>
      <c r="M113" s="142"/>
      <c r="N113" s="142"/>
      <c r="O113" s="142"/>
      <c r="P113" s="142"/>
      <c r="Q113" s="142"/>
      <c r="R113" s="142"/>
      <c r="S113" s="142"/>
      <c r="T113" s="143"/>
      <c r="U113" s="93" t="s">
        <v>5</v>
      </c>
      <c r="V113" s="94"/>
      <c r="W113" s="94"/>
      <c r="X113" s="94"/>
      <c r="Y113" s="95"/>
      <c r="Z113" s="93" t="s">
        <v>4</v>
      </c>
      <c r="AA113" s="94"/>
      <c r="AB113" s="94"/>
      <c r="AC113" s="94"/>
      <c r="AD113" s="95"/>
      <c r="AE113" s="154" t="s">
        <v>143</v>
      </c>
      <c r="AF113" s="155"/>
      <c r="AG113" s="155"/>
      <c r="AH113" s="155"/>
      <c r="AI113" s="156"/>
      <c r="AJ113" s="93" t="s">
        <v>6</v>
      </c>
      <c r="AK113" s="94"/>
      <c r="AL113" s="94"/>
      <c r="AM113" s="94"/>
      <c r="AN113" s="95"/>
      <c r="AO113" s="93" t="s">
        <v>5</v>
      </c>
      <c r="AP113" s="94"/>
      <c r="AQ113" s="94"/>
      <c r="AR113" s="94"/>
      <c r="AS113" s="95"/>
      <c r="AT113" s="93" t="s">
        <v>4</v>
      </c>
      <c r="AU113" s="94"/>
      <c r="AV113" s="94"/>
      <c r="AW113" s="94"/>
      <c r="AX113" s="95"/>
      <c r="AY113" s="154" t="s">
        <v>143</v>
      </c>
      <c r="AZ113" s="155"/>
      <c r="BA113" s="155"/>
      <c r="BB113" s="155"/>
      <c r="BC113" s="156"/>
      <c r="BD113" s="76" t="s">
        <v>116</v>
      </c>
      <c r="BE113" s="76"/>
      <c r="BF113" s="76"/>
      <c r="BG113" s="76"/>
      <c r="BH113" s="76"/>
    </row>
    <row r="114" spans="1:79" ht="15" customHeight="1">
      <c r="A114" s="93" t="s">
        <v>211</v>
      </c>
      <c r="B114" s="94"/>
      <c r="C114" s="94"/>
      <c r="D114" s="93">
        <v>2</v>
      </c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5"/>
      <c r="U114" s="93">
        <v>3</v>
      </c>
      <c r="V114" s="94"/>
      <c r="W114" s="94"/>
      <c r="X114" s="94"/>
      <c r="Y114" s="95"/>
      <c r="Z114" s="93">
        <v>4</v>
      </c>
      <c r="AA114" s="94"/>
      <c r="AB114" s="94"/>
      <c r="AC114" s="94"/>
      <c r="AD114" s="95"/>
      <c r="AE114" s="93">
        <v>5</v>
      </c>
      <c r="AF114" s="94"/>
      <c r="AG114" s="94"/>
      <c r="AH114" s="94"/>
      <c r="AI114" s="95"/>
      <c r="AJ114" s="93">
        <v>6</v>
      </c>
      <c r="AK114" s="94"/>
      <c r="AL114" s="94"/>
      <c r="AM114" s="94"/>
      <c r="AN114" s="95"/>
      <c r="AO114" s="93">
        <v>7</v>
      </c>
      <c r="AP114" s="94"/>
      <c r="AQ114" s="94"/>
      <c r="AR114" s="94"/>
      <c r="AS114" s="95"/>
      <c r="AT114" s="93">
        <v>8</v>
      </c>
      <c r="AU114" s="94"/>
      <c r="AV114" s="94"/>
      <c r="AW114" s="94"/>
      <c r="AX114" s="95"/>
      <c r="AY114" s="93">
        <v>9</v>
      </c>
      <c r="AZ114" s="94"/>
      <c r="BA114" s="94"/>
      <c r="BB114" s="94"/>
      <c r="BC114" s="95"/>
      <c r="BD114" s="93">
        <v>10</v>
      </c>
      <c r="BE114" s="94"/>
      <c r="BF114" s="94"/>
      <c r="BG114" s="94"/>
      <c r="BH114" s="95"/>
    </row>
    <row r="115" spans="1:79" s="2" customFormat="1" ht="12.75" hidden="1" customHeight="1">
      <c r="A115" s="96" t="s">
        <v>88</v>
      </c>
      <c r="B115" s="97"/>
      <c r="C115" s="97"/>
      <c r="D115" s="96" t="s">
        <v>76</v>
      </c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8"/>
      <c r="U115" s="96" t="s">
        <v>79</v>
      </c>
      <c r="V115" s="97"/>
      <c r="W115" s="97"/>
      <c r="X115" s="97"/>
      <c r="Y115" s="98"/>
      <c r="Z115" s="96" t="s">
        <v>80</v>
      </c>
      <c r="AA115" s="97"/>
      <c r="AB115" s="97"/>
      <c r="AC115" s="97"/>
      <c r="AD115" s="98"/>
      <c r="AE115" s="96" t="s">
        <v>114</v>
      </c>
      <c r="AF115" s="97"/>
      <c r="AG115" s="97"/>
      <c r="AH115" s="97"/>
      <c r="AI115" s="98"/>
      <c r="AJ115" s="151" t="s">
        <v>213</v>
      </c>
      <c r="AK115" s="152"/>
      <c r="AL115" s="152"/>
      <c r="AM115" s="152"/>
      <c r="AN115" s="153"/>
      <c r="AO115" s="96" t="s">
        <v>81</v>
      </c>
      <c r="AP115" s="97"/>
      <c r="AQ115" s="97"/>
      <c r="AR115" s="97"/>
      <c r="AS115" s="98"/>
      <c r="AT115" s="96" t="s">
        <v>82</v>
      </c>
      <c r="AU115" s="97"/>
      <c r="AV115" s="97"/>
      <c r="AW115" s="97"/>
      <c r="AX115" s="98"/>
      <c r="AY115" s="96" t="s">
        <v>115</v>
      </c>
      <c r="AZ115" s="97"/>
      <c r="BA115" s="97"/>
      <c r="BB115" s="97"/>
      <c r="BC115" s="98"/>
      <c r="BD115" s="144" t="s">
        <v>213</v>
      </c>
      <c r="BE115" s="144"/>
      <c r="BF115" s="144"/>
      <c r="BG115" s="144"/>
      <c r="BH115" s="144"/>
      <c r="CA115" s="2" t="s">
        <v>41</v>
      </c>
    </row>
    <row r="116" spans="1:79" s="42" customFormat="1" ht="26.4" customHeight="1">
      <c r="A116" s="107">
        <v>1</v>
      </c>
      <c r="B116" s="108"/>
      <c r="C116" s="108"/>
      <c r="D116" s="63" t="s">
        <v>265</v>
      </c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1"/>
      <c r="U116" s="122">
        <v>1230610</v>
      </c>
      <c r="V116" s="123"/>
      <c r="W116" s="123"/>
      <c r="X116" s="123"/>
      <c r="Y116" s="124"/>
      <c r="Z116" s="122">
        <v>0</v>
      </c>
      <c r="AA116" s="123"/>
      <c r="AB116" s="123"/>
      <c r="AC116" s="123"/>
      <c r="AD116" s="124"/>
      <c r="AE116" s="126">
        <v>0</v>
      </c>
      <c r="AF116" s="126"/>
      <c r="AG116" s="126"/>
      <c r="AH116" s="126"/>
      <c r="AI116" s="126"/>
      <c r="AJ116" s="104">
        <f>IF(ISNUMBER(U116),U116,0)+IF(ISNUMBER(Z116),Z116,0)</f>
        <v>1230610</v>
      </c>
      <c r="AK116" s="104"/>
      <c r="AL116" s="104"/>
      <c r="AM116" s="104"/>
      <c r="AN116" s="104"/>
      <c r="AO116" s="126">
        <v>1299210</v>
      </c>
      <c r="AP116" s="126"/>
      <c r="AQ116" s="126"/>
      <c r="AR116" s="126"/>
      <c r="AS116" s="126"/>
      <c r="AT116" s="104">
        <v>0</v>
      </c>
      <c r="AU116" s="104"/>
      <c r="AV116" s="104"/>
      <c r="AW116" s="104"/>
      <c r="AX116" s="104"/>
      <c r="AY116" s="126">
        <v>0</v>
      </c>
      <c r="AZ116" s="126"/>
      <c r="BA116" s="126"/>
      <c r="BB116" s="126"/>
      <c r="BC116" s="126"/>
      <c r="BD116" s="104">
        <f>IF(ISNUMBER(AO116),AO116,0)+IF(ISNUMBER(AT116),AT116,0)</f>
        <v>1299210</v>
      </c>
      <c r="BE116" s="104"/>
      <c r="BF116" s="104"/>
      <c r="BG116" s="104"/>
      <c r="BH116" s="104"/>
      <c r="CA116" s="42" t="s">
        <v>42</v>
      </c>
    </row>
    <row r="117" spans="1:79" s="9" customFormat="1" ht="12.75" customHeight="1">
      <c r="A117" s="109"/>
      <c r="B117" s="110"/>
      <c r="C117" s="110"/>
      <c r="D117" s="58" t="s">
        <v>175</v>
      </c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6"/>
      <c r="U117" s="118">
        <v>1230610</v>
      </c>
      <c r="V117" s="119"/>
      <c r="W117" s="119"/>
      <c r="X117" s="119"/>
      <c r="Y117" s="120"/>
      <c r="Z117" s="118">
        <v>0</v>
      </c>
      <c r="AA117" s="119"/>
      <c r="AB117" s="119"/>
      <c r="AC117" s="119"/>
      <c r="AD117" s="120"/>
      <c r="AE117" s="121">
        <v>0</v>
      </c>
      <c r="AF117" s="121"/>
      <c r="AG117" s="121"/>
      <c r="AH117" s="121"/>
      <c r="AI117" s="121"/>
      <c r="AJ117" s="101">
        <f>IF(ISNUMBER(U117),U117,0)+IF(ISNUMBER(Z117),Z117,0)</f>
        <v>1230610</v>
      </c>
      <c r="AK117" s="101"/>
      <c r="AL117" s="101"/>
      <c r="AM117" s="101"/>
      <c r="AN117" s="101"/>
      <c r="AO117" s="121">
        <v>1299210</v>
      </c>
      <c r="AP117" s="121"/>
      <c r="AQ117" s="121"/>
      <c r="AR117" s="121"/>
      <c r="AS117" s="121"/>
      <c r="AT117" s="101">
        <v>0</v>
      </c>
      <c r="AU117" s="101"/>
      <c r="AV117" s="101"/>
      <c r="AW117" s="101"/>
      <c r="AX117" s="101"/>
      <c r="AY117" s="121">
        <v>0</v>
      </c>
      <c r="AZ117" s="121"/>
      <c r="BA117" s="121"/>
      <c r="BB117" s="121"/>
      <c r="BC117" s="121"/>
      <c r="BD117" s="101">
        <f>IF(ISNUMBER(AO117),AO117,0)+IF(ISNUMBER(AT117),AT117,0)</f>
        <v>1299210</v>
      </c>
      <c r="BE117" s="101"/>
      <c r="BF117" s="101"/>
      <c r="BG117" s="101"/>
      <c r="BH117" s="101"/>
    </row>
    <row r="118" spans="1:79" s="8" customFormat="1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</row>
    <row r="120" spans="1:79" ht="14.25" customHeight="1">
      <c r="A120" s="128" t="s">
        <v>180</v>
      </c>
      <c r="B120" s="128"/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  <c r="AH120" s="128"/>
      <c r="AI120" s="128"/>
      <c r="AJ120" s="128"/>
      <c r="AK120" s="128"/>
      <c r="AL120" s="128"/>
      <c r="AM120" s="128"/>
      <c r="AN120" s="128"/>
      <c r="AO120" s="128"/>
      <c r="AP120" s="128"/>
      <c r="AQ120" s="128"/>
      <c r="AR120" s="128"/>
      <c r="AS120" s="128"/>
      <c r="AT120" s="128"/>
      <c r="AU120" s="128"/>
      <c r="AV120" s="128"/>
      <c r="AW120" s="128"/>
      <c r="AX120" s="128"/>
      <c r="AY120" s="128"/>
      <c r="AZ120" s="128"/>
      <c r="BA120" s="128"/>
      <c r="BB120" s="128"/>
      <c r="BC120" s="128"/>
      <c r="BD120" s="128"/>
      <c r="BE120" s="128"/>
      <c r="BF120" s="128"/>
      <c r="BG120" s="128"/>
      <c r="BH120" s="128"/>
      <c r="BI120" s="128"/>
      <c r="BJ120" s="128"/>
      <c r="BK120" s="128"/>
      <c r="BL120" s="128"/>
    </row>
    <row r="121" spans="1:79" ht="14.25" customHeight="1">
      <c r="A121" s="128" t="s">
        <v>322</v>
      </c>
      <c r="B121" s="128"/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128"/>
      <c r="Q121" s="128"/>
      <c r="R121" s="128"/>
      <c r="S121" s="128"/>
      <c r="T121" s="128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  <c r="AH121" s="128"/>
      <c r="AI121" s="128"/>
      <c r="AJ121" s="128"/>
      <c r="AK121" s="128"/>
      <c r="AL121" s="128"/>
      <c r="AM121" s="128"/>
      <c r="AN121" s="128"/>
      <c r="AO121" s="128"/>
      <c r="AP121" s="128"/>
      <c r="AQ121" s="128"/>
      <c r="AR121" s="128"/>
      <c r="AS121" s="128"/>
      <c r="AT121" s="128"/>
      <c r="AU121" s="128"/>
      <c r="AV121" s="128"/>
      <c r="AW121" s="128"/>
      <c r="AX121" s="128"/>
      <c r="AY121" s="128"/>
      <c r="AZ121" s="128"/>
      <c r="BA121" s="128"/>
      <c r="BB121" s="128"/>
      <c r="BC121" s="128"/>
      <c r="BD121" s="128"/>
      <c r="BE121" s="128"/>
      <c r="BF121" s="128"/>
      <c r="BG121" s="128"/>
      <c r="BH121" s="128"/>
      <c r="BI121" s="128"/>
      <c r="BJ121" s="128"/>
      <c r="BK121" s="128"/>
      <c r="BL121" s="128"/>
    </row>
    <row r="122" spans="1:79" ht="23.1" customHeight="1">
      <c r="A122" s="138" t="s">
        <v>7</v>
      </c>
      <c r="B122" s="139"/>
      <c r="C122" s="139"/>
      <c r="D122" s="76" t="s">
        <v>10</v>
      </c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 t="s">
        <v>9</v>
      </c>
      <c r="R122" s="76"/>
      <c r="S122" s="76"/>
      <c r="T122" s="76"/>
      <c r="U122" s="76"/>
      <c r="V122" s="76" t="s">
        <v>8</v>
      </c>
      <c r="W122" s="76"/>
      <c r="X122" s="76"/>
      <c r="Y122" s="76"/>
      <c r="Z122" s="76"/>
      <c r="AA122" s="76"/>
      <c r="AB122" s="76"/>
      <c r="AC122" s="76"/>
      <c r="AD122" s="76"/>
      <c r="AE122" s="76"/>
      <c r="AF122" s="93" t="s">
        <v>243</v>
      </c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5"/>
      <c r="AU122" s="93" t="s">
        <v>244</v>
      </c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5"/>
      <c r="BJ122" s="93" t="s">
        <v>245</v>
      </c>
      <c r="BK122" s="94"/>
      <c r="BL122" s="94"/>
      <c r="BM122" s="94"/>
      <c r="BN122" s="94"/>
      <c r="BO122" s="94"/>
      <c r="BP122" s="94"/>
      <c r="BQ122" s="94"/>
      <c r="BR122" s="94"/>
      <c r="BS122" s="94"/>
      <c r="BT122" s="94"/>
      <c r="BU122" s="94"/>
      <c r="BV122" s="94"/>
      <c r="BW122" s="94"/>
      <c r="BX122" s="95"/>
    </row>
    <row r="123" spans="1:79" ht="32.25" customHeight="1">
      <c r="A123" s="141"/>
      <c r="B123" s="142"/>
      <c r="C123" s="142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  <c r="AF123" s="76" t="s">
        <v>5</v>
      </c>
      <c r="AG123" s="76"/>
      <c r="AH123" s="76"/>
      <c r="AI123" s="76"/>
      <c r="AJ123" s="76"/>
      <c r="AK123" s="76" t="s">
        <v>4</v>
      </c>
      <c r="AL123" s="76"/>
      <c r="AM123" s="76"/>
      <c r="AN123" s="76"/>
      <c r="AO123" s="76"/>
      <c r="AP123" s="76" t="s">
        <v>150</v>
      </c>
      <c r="AQ123" s="76"/>
      <c r="AR123" s="76"/>
      <c r="AS123" s="76"/>
      <c r="AT123" s="76"/>
      <c r="AU123" s="76" t="s">
        <v>5</v>
      </c>
      <c r="AV123" s="76"/>
      <c r="AW123" s="76"/>
      <c r="AX123" s="76"/>
      <c r="AY123" s="76"/>
      <c r="AZ123" s="76" t="s">
        <v>4</v>
      </c>
      <c r="BA123" s="76"/>
      <c r="BB123" s="76"/>
      <c r="BC123" s="76"/>
      <c r="BD123" s="76"/>
      <c r="BE123" s="76" t="s">
        <v>110</v>
      </c>
      <c r="BF123" s="76"/>
      <c r="BG123" s="76"/>
      <c r="BH123" s="76"/>
      <c r="BI123" s="76"/>
      <c r="BJ123" s="76" t="s">
        <v>5</v>
      </c>
      <c r="BK123" s="76"/>
      <c r="BL123" s="76"/>
      <c r="BM123" s="76"/>
      <c r="BN123" s="76"/>
      <c r="BO123" s="76" t="s">
        <v>4</v>
      </c>
      <c r="BP123" s="76"/>
      <c r="BQ123" s="76"/>
      <c r="BR123" s="76"/>
      <c r="BS123" s="76"/>
      <c r="BT123" s="76" t="s">
        <v>117</v>
      </c>
      <c r="BU123" s="76"/>
      <c r="BV123" s="76"/>
      <c r="BW123" s="76"/>
      <c r="BX123" s="76"/>
    </row>
    <row r="124" spans="1:79" ht="15" customHeight="1">
      <c r="A124" s="93">
        <v>1</v>
      </c>
      <c r="B124" s="94"/>
      <c r="C124" s="94"/>
      <c r="D124" s="76">
        <v>2</v>
      </c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>
        <v>3</v>
      </c>
      <c r="R124" s="76"/>
      <c r="S124" s="76"/>
      <c r="T124" s="76"/>
      <c r="U124" s="76"/>
      <c r="V124" s="76">
        <v>4</v>
      </c>
      <c r="W124" s="76"/>
      <c r="X124" s="76"/>
      <c r="Y124" s="76"/>
      <c r="Z124" s="76"/>
      <c r="AA124" s="76"/>
      <c r="AB124" s="76"/>
      <c r="AC124" s="76"/>
      <c r="AD124" s="76"/>
      <c r="AE124" s="76"/>
      <c r="AF124" s="76">
        <v>5</v>
      </c>
      <c r="AG124" s="76"/>
      <c r="AH124" s="76"/>
      <c r="AI124" s="76"/>
      <c r="AJ124" s="76"/>
      <c r="AK124" s="76">
        <v>6</v>
      </c>
      <c r="AL124" s="76"/>
      <c r="AM124" s="76"/>
      <c r="AN124" s="76"/>
      <c r="AO124" s="76"/>
      <c r="AP124" s="76">
        <v>7</v>
      </c>
      <c r="AQ124" s="76"/>
      <c r="AR124" s="76"/>
      <c r="AS124" s="76"/>
      <c r="AT124" s="76"/>
      <c r="AU124" s="76">
        <v>8</v>
      </c>
      <c r="AV124" s="76"/>
      <c r="AW124" s="76"/>
      <c r="AX124" s="76"/>
      <c r="AY124" s="76"/>
      <c r="AZ124" s="76">
        <v>9</v>
      </c>
      <c r="BA124" s="76"/>
      <c r="BB124" s="76"/>
      <c r="BC124" s="76"/>
      <c r="BD124" s="76"/>
      <c r="BE124" s="76">
        <v>10</v>
      </c>
      <c r="BF124" s="76"/>
      <c r="BG124" s="76"/>
      <c r="BH124" s="76"/>
      <c r="BI124" s="76"/>
      <c r="BJ124" s="76">
        <v>11</v>
      </c>
      <c r="BK124" s="76"/>
      <c r="BL124" s="76"/>
      <c r="BM124" s="76"/>
      <c r="BN124" s="76"/>
      <c r="BO124" s="76">
        <v>12</v>
      </c>
      <c r="BP124" s="76"/>
      <c r="BQ124" s="76"/>
      <c r="BR124" s="76"/>
      <c r="BS124" s="76"/>
      <c r="BT124" s="76">
        <v>13</v>
      </c>
      <c r="BU124" s="76"/>
      <c r="BV124" s="76"/>
      <c r="BW124" s="76"/>
      <c r="BX124" s="76"/>
    </row>
    <row r="125" spans="1:79" ht="10.5" hidden="1" customHeight="1">
      <c r="A125" s="96" t="s">
        <v>183</v>
      </c>
      <c r="B125" s="97"/>
      <c r="C125" s="97"/>
      <c r="D125" s="76" t="s">
        <v>76</v>
      </c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 t="s">
        <v>89</v>
      </c>
      <c r="R125" s="76"/>
      <c r="S125" s="76"/>
      <c r="T125" s="76"/>
      <c r="U125" s="76"/>
      <c r="V125" s="76" t="s">
        <v>90</v>
      </c>
      <c r="W125" s="76"/>
      <c r="X125" s="76"/>
      <c r="Y125" s="76"/>
      <c r="Z125" s="76"/>
      <c r="AA125" s="76"/>
      <c r="AB125" s="76"/>
      <c r="AC125" s="76"/>
      <c r="AD125" s="76"/>
      <c r="AE125" s="76"/>
      <c r="AF125" s="74" t="s">
        <v>137</v>
      </c>
      <c r="AG125" s="74"/>
      <c r="AH125" s="74"/>
      <c r="AI125" s="74"/>
      <c r="AJ125" s="74"/>
      <c r="AK125" s="78" t="s">
        <v>138</v>
      </c>
      <c r="AL125" s="78"/>
      <c r="AM125" s="78"/>
      <c r="AN125" s="78"/>
      <c r="AO125" s="78"/>
      <c r="AP125" s="144" t="s">
        <v>149</v>
      </c>
      <c r="AQ125" s="144"/>
      <c r="AR125" s="144"/>
      <c r="AS125" s="144"/>
      <c r="AT125" s="144"/>
      <c r="AU125" s="74" t="s">
        <v>139</v>
      </c>
      <c r="AV125" s="74"/>
      <c r="AW125" s="74"/>
      <c r="AX125" s="74"/>
      <c r="AY125" s="74"/>
      <c r="AZ125" s="78" t="s">
        <v>140</v>
      </c>
      <c r="BA125" s="78"/>
      <c r="BB125" s="78"/>
      <c r="BC125" s="78"/>
      <c r="BD125" s="78"/>
      <c r="BE125" s="144" t="s">
        <v>149</v>
      </c>
      <c r="BF125" s="144"/>
      <c r="BG125" s="144"/>
      <c r="BH125" s="144"/>
      <c r="BI125" s="144"/>
      <c r="BJ125" s="74" t="s">
        <v>131</v>
      </c>
      <c r="BK125" s="74"/>
      <c r="BL125" s="74"/>
      <c r="BM125" s="74"/>
      <c r="BN125" s="74"/>
      <c r="BO125" s="78" t="s">
        <v>132</v>
      </c>
      <c r="BP125" s="78"/>
      <c r="BQ125" s="78"/>
      <c r="BR125" s="78"/>
      <c r="BS125" s="78"/>
      <c r="BT125" s="144" t="s">
        <v>149</v>
      </c>
      <c r="BU125" s="144"/>
      <c r="BV125" s="144"/>
      <c r="BW125" s="144"/>
      <c r="BX125" s="144"/>
      <c r="CA125" t="s">
        <v>43</v>
      </c>
    </row>
    <row r="126" spans="1:79" s="9" customFormat="1" ht="15" customHeight="1">
      <c r="A126" s="109">
        <v>0</v>
      </c>
      <c r="B126" s="110"/>
      <c r="C126" s="110"/>
      <c r="D126" s="113" t="s">
        <v>267</v>
      </c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  <c r="AF126" s="106"/>
      <c r="AG126" s="106"/>
      <c r="AH126" s="106"/>
      <c r="AI126" s="106"/>
      <c r="AJ126" s="106"/>
      <c r="AK126" s="106"/>
      <c r="AL126" s="106"/>
      <c r="AM126" s="106"/>
      <c r="AN126" s="106"/>
      <c r="AO126" s="106"/>
      <c r="AP126" s="106">
        <f t="shared" ref="AP126:AP143" si="5">IF(ISNUMBER(AF126),AF126,0)+IF(ISNUMBER(AK126),AK126,0)</f>
        <v>0</v>
      </c>
      <c r="AQ126" s="106"/>
      <c r="AR126" s="106"/>
      <c r="AS126" s="106"/>
      <c r="AT126" s="106"/>
      <c r="AU126" s="106"/>
      <c r="AV126" s="106"/>
      <c r="AW126" s="106"/>
      <c r="AX126" s="106"/>
      <c r="AY126" s="106"/>
      <c r="AZ126" s="106"/>
      <c r="BA126" s="106"/>
      <c r="BB126" s="106"/>
      <c r="BC126" s="106"/>
      <c r="BD126" s="106"/>
      <c r="BE126" s="106">
        <f t="shared" ref="BE126:BE143" si="6">IF(ISNUMBER(AU126),AU126,0)+IF(ISNUMBER(AZ126),AZ126,0)</f>
        <v>0</v>
      </c>
      <c r="BF126" s="106"/>
      <c r="BG126" s="106"/>
      <c r="BH126" s="106"/>
      <c r="BI126" s="106"/>
      <c r="BJ126" s="106"/>
      <c r="BK126" s="106"/>
      <c r="BL126" s="106"/>
      <c r="BM126" s="106"/>
      <c r="BN126" s="106"/>
      <c r="BO126" s="106"/>
      <c r="BP126" s="106"/>
      <c r="BQ126" s="106"/>
      <c r="BR126" s="106"/>
      <c r="BS126" s="106"/>
      <c r="BT126" s="106">
        <f t="shared" ref="BT126:BT143" si="7">IF(ISNUMBER(BJ126),BJ126,0)+IF(ISNUMBER(BO126),BO126,0)</f>
        <v>0</v>
      </c>
      <c r="BU126" s="106"/>
      <c r="BV126" s="106"/>
      <c r="BW126" s="106"/>
      <c r="BX126" s="106"/>
      <c r="CA126" s="9" t="s">
        <v>44</v>
      </c>
    </row>
    <row r="127" spans="1:79" s="42" customFormat="1" ht="15" customHeight="1">
      <c r="A127" s="107">
        <v>1</v>
      </c>
      <c r="B127" s="108"/>
      <c r="C127" s="108"/>
      <c r="D127" s="111" t="s">
        <v>268</v>
      </c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7"/>
      <c r="Q127" s="76" t="s">
        <v>214</v>
      </c>
      <c r="R127" s="76"/>
      <c r="S127" s="76"/>
      <c r="T127" s="76"/>
      <c r="U127" s="76"/>
      <c r="V127" s="76" t="s">
        <v>269</v>
      </c>
      <c r="W127" s="76"/>
      <c r="X127" s="76"/>
      <c r="Y127" s="76"/>
      <c r="Z127" s="76"/>
      <c r="AA127" s="76"/>
      <c r="AB127" s="76"/>
      <c r="AC127" s="76"/>
      <c r="AD127" s="76"/>
      <c r="AE127" s="76"/>
      <c r="AF127" s="105">
        <v>4</v>
      </c>
      <c r="AG127" s="105"/>
      <c r="AH127" s="105"/>
      <c r="AI127" s="105"/>
      <c r="AJ127" s="105"/>
      <c r="AK127" s="105">
        <v>0</v>
      </c>
      <c r="AL127" s="105"/>
      <c r="AM127" s="105"/>
      <c r="AN127" s="105"/>
      <c r="AO127" s="105"/>
      <c r="AP127" s="105">
        <f t="shared" si="5"/>
        <v>4</v>
      </c>
      <c r="AQ127" s="105"/>
      <c r="AR127" s="105"/>
      <c r="AS127" s="105"/>
      <c r="AT127" s="105"/>
      <c r="AU127" s="105">
        <v>5</v>
      </c>
      <c r="AV127" s="105"/>
      <c r="AW127" s="105"/>
      <c r="AX127" s="105"/>
      <c r="AY127" s="105"/>
      <c r="AZ127" s="105">
        <v>0</v>
      </c>
      <c r="BA127" s="105"/>
      <c r="BB127" s="105"/>
      <c r="BC127" s="105"/>
      <c r="BD127" s="105"/>
      <c r="BE127" s="105">
        <f t="shared" si="6"/>
        <v>5</v>
      </c>
      <c r="BF127" s="105"/>
      <c r="BG127" s="105"/>
      <c r="BH127" s="105"/>
      <c r="BI127" s="105"/>
      <c r="BJ127" s="105">
        <v>5</v>
      </c>
      <c r="BK127" s="105"/>
      <c r="BL127" s="105"/>
      <c r="BM127" s="105"/>
      <c r="BN127" s="105"/>
      <c r="BO127" s="105">
        <v>0</v>
      </c>
      <c r="BP127" s="105"/>
      <c r="BQ127" s="105"/>
      <c r="BR127" s="105"/>
      <c r="BS127" s="105"/>
      <c r="BT127" s="105">
        <f t="shared" si="7"/>
        <v>5</v>
      </c>
      <c r="BU127" s="105"/>
      <c r="BV127" s="105"/>
      <c r="BW127" s="105"/>
      <c r="BX127" s="105"/>
    </row>
    <row r="128" spans="1:79" s="42" customFormat="1" ht="27.6" customHeight="1">
      <c r="A128" s="107">
        <v>2</v>
      </c>
      <c r="B128" s="108"/>
      <c r="C128" s="108"/>
      <c r="D128" s="111" t="s">
        <v>220</v>
      </c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1"/>
      <c r="Q128" s="76" t="s">
        <v>215</v>
      </c>
      <c r="R128" s="76"/>
      <c r="S128" s="76"/>
      <c r="T128" s="76"/>
      <c r="U128" s="76"/>
      <c r="V128" s="111" t="s">
        <v>270</v>
      </c>
      <c r="W128" s="116"/>
      <c r="X128" s="116"/>
      <c r="Y128" s="116"/>
      <c r="Z128" s="116"/>
      <c r="AA128" s="116"/>
      <c r="AB128" s="116"/>
      <c r="AC128" s="116"/>
      <c r="AD128" s="116"/>
      <c r="AE128" s="117"/>
      <c r="AF128" s="105">
        <v>0</v>
      </c>
      <c r="AG128" s="105"/>
      <c r="AH128" s="105"/>
      <c r="AI128" s="105"/>
      <c r="AJ128" s="105"/>
      <c r="AK128" s="105">
        <v>0</v>
      </c>
      <c r="AL128" s="105"/>
      <c r="AM128" s="105"/>
      <c r="AN128" s="105"/>
      <c r="AO128" s="105"/>
      <c r="AP128" s="105">
        <f t="shared" si="5"/>
        <v>0</v>
      </c>
      <c r="AQ128" s="105"/>
      <c r="AR128" s="105"/>
      <c r="AS128" s="105"/>
      <c r="AT128" s="105"/>
      <c r="AU128" s="105">
        <v>5530</v>
      </c>
      <c r="AV128" s="105"/>
      <c r="AW128" s="105"/>
      <c r="AX128" s="105"/>
      <c r="AY128" s="105"/>
      <c r="AZ128" s="105">
        <v>0</v>
      </c>
      <c r="BA128" s="105"/>
      <c r="BB128" s="105"/>
      <c r="BC128" s="105"/>
      <c r="BD128" s="105"/>
      <c r="BE128" s="105">
        <f t="shared" si="6"/>
        <v>5530</v>
      </c>
      <c r="BF128" s="105"/>
      <c r="BG128" s="105"/>
      <c r="BH128" s="105"/>
      <c r="BI128" s="105"/>
      <c r="BJ128" s="105">
        <v>0</v>
      </c>
      <c r="BK128" s="105"/>
      <c r="BL128" s="105"/>
      <c r="BM128" s="105"/>
      <c r="BN128" s="105"/>
      <c r="BO128" s="105">
        <v>0</v>
      </c>
      <c r="BP128" s="105"/>
      <c r="BQ128" s="105"/>
      <c r="BR128" s="105"/>
      <c r="BS128" s="105"/>
      <c r="BT128" s="105">
        <f t="shared" si="7"/>
        <v>0</v>
      </c>
      <c r="BU128" s="105"/>
      <c r="BV128" s="105"/>
      <c r="BW128" s="105"/>
      <c r="BX128" s="105"/>
    </row>
    <row r="129" spans="1:76" s="42" customFormat="1" ht="27.6" customHeight="1">
      <c r="A129" s="107">
        <v>3</v>
      </c>
      <c r="B129" s="108"/>
      <c r="C129" s="108"/>
      <c r="D129" s="111" t="s">
        <v>271</v>
      </c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1"/>
      <c r="Q129" s="76" t="s">
        <v>215</v>
      </c>
      <c r="R129" s="76"/>
      <c r="S129" s="76"/>
      <c r="T129" s="76"/>
      <c r="U129" s="76"/>
      <c r="V129" s="111" t="s">
        <v>272</v>
      </c>
      <c r="W129" s="116"/>
      <c r="X129" s="116"/>
      <c r="Y129" s="116"/>
      <c r="Z129" s="116"/>
      <c r="AA129" s="116"/>
      <c r="AB129" s="116"/>
      <c r="AC129" s="116"/>
      <c r="AD129" s="116"/>
      <c r="AE129" s="117"/>
      <c r="AF129" s="105">
        <v>0</v>
      </c>
      <c r="AG129" s="105"/>
      <c r="AH129" s="105"/>
      <c r="AI129" s="105"/>
      <c r="AJ129" s="105"/>
      <c r="AK129" s="105">
        <v>15000</v>
      </c>
      <c r="AL129" s="105"/>
      <c r="AM129" s="105"/>
      <c r="AN129" s="105"/>
      <c r="AO129" s="105"/>
      <c r="AP129" s="105">
        <f t="shared" si="5"/>
        <v>15000</v>
      </c>
      <c r="AQ129" s="105"/>
      <c r="AR129" s="105"/>
      <c r="AS129" s="105"/>
      <c r="AT129" s="105"/>
      <c r="AU129" s="105">
        <v>0</v>
      </c>
      <c r="AV129" s="105"/>
      <c r="AW129" s="105"/>
      <c r="AX129" s="105"/>
      <c r="AY129" s="105"/>
      <c r="AZ129" s="105">
        <v>24000</v>
      </c>
      <c r="BA129" s="105"/>
      <c r="BB129" s="105"/>
      <c r="BC129" s="105"/>
      <c r="BD129" s="105"/>
      <c r="BE129" s="105">
        <f t="shared" si="6"/>
        <v>24000</v>
      </c>
      <c r="BF129" s="105"/>
      <c r="BG129" s="105"/>
      <c r="BH129" s="105"/>
      <c r="BI129" s="105"/>
      <c r="BJ129" s="105">
        <v>0</v>
      </c>
      <c r="BK129" s="105"/>
      <c r="BL129" s="105"/>
      <c r="BM129" s="105"/>
      <c r="BN129" s="105"/>
      <c r="BO129" s="105">
        <v>0</v>
      </c>
      <c r="BP129" s="105"/>
      <c r="BQ129" s="105"/>
      <c r="BR129" s="105"/>
      <c r="BS129" s="105"/>
      <c r="BT129" s="105">
        <f t="shared" si="7"/>
        <v>0</v>
      </c>
      <c r="BU129" s="105"/>
      <c r="BV129" s="105"/>
      <c r="BW129" s="105"/>
      <c r="BX129" s="105"/>
    </row>
    <row r="130" spans="1:76" s="9" customFormat="1" ht="15" customHeight="1">
      <c r="A130" s="109">
        <v>0</v>
      </c>
      <c r="B130" s="110"/>
      <c r="C130" s="110"/>
      <c r="D130" s="112" t="s">
        <v>273</v>
      </c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6"/>
      <c r="Q130" s="113"/>
      <c r="R130" s="113"/>
      <c r="S130" s="113"/>
      <c r="T130" s="113"/>
      <c r="U130" s="113"/>
      <c r="V130" s="112"/>
      <c r="W130" s="114"/>
      <c r="X130" s="114"/>
      <c r="Y130" s="114"/>
      <c r="Z130" s="114"/>
      <c r="AA130" s="114"/>
      <c r="AB130" s="114"/>
      <c r="AC130" s="114"/>
      <c r="AD130" s="114"/>
      <c r="AE130" s="115"/>
      <c r="AF130" s="106"/>
      <c r="AG130" s="106"/>
      <c r="AH130" s="106"/>
      <c r="AI130" s="106"/>
      <c r="AJ130" s="106"/>
      <c r="AK130" s="106"/>
      <c r="AL130" s="106"/>
      <c r="AM130" s="106"/>
      <c r="AN130" s="106"/>
      <c r="AO130" s="106"/>
      <c r="AP130" s="106">
        <f t="shared" si="5"/>
        <v>0</v>
      </c>
      <c r="AQ130" s="106"/>
      <c r="AR130" s="106"/>
      <c r="AS130" s="106"/>
      <c r="AT130" s="106"/>
      <c r="AU130" s="106"/>
      <c r="AV130" s="106"/>
      <c r="AW130" s="106"/>
      <c r="AX130" s="106"/>
      <c r="AY130" s="106"/>
      <c r="AZ130" s="106"/>
      <c r="BA130" s="106"/>
      <c r="BB130" s="106"/>
      <c r="BC130" s="106"/>
      <c r="BD130" s="106"/>
      <c r="BE130" s="106">
        <f t="shared" si="6"/>
        <v>0</v>
      </c>
      <c r="BF130" s="106"/>
      <c r="BG130" s="106"/>
      <c r="BH130" s="106"/>
      <c r="BI130" s="106"/>
      <c r="BJ130" s="106"/>
      <c r="BK130" s="106"/>
      <c r="BL130" s="106"/>
      <c r="BM130" s="106"/>
      <c r="BN130" s="106"/>
      <c r="BO130" s="106"/>
      <c r="BP130" s="106"/>
      <c r="BQ130" s="106"/>
      <c r="BR130" s="106"/>
      <c r="BS130" s="106"/>
      <c r="BT130" s="106">
        <f t="shared" si="7"/>
        <v>0</v>
      </c>
      <c r="BU130" s="106"/>
      <c r="BV130" s="106"/>
      <c r="BW130" s="106"/>
      <c r="BX130" s="106"/>
    </row>
    <row r="131" spans="1:76" s="42" customFormat="1" ht="27.6" customHeight="1">
      <c r="A131" s="107">
        <v>1</v>
      </c>
      <c r="B131" s="108"/>
      <c r="C131" s="108"/>
      <c r="D131" s="111" t="s">
        <v>274</v>
      </c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1"/>
      <c r="Q131" s="76" t="s">
        <v>214</v>
      </c>
      <c r="R131" s="76"/>
      <c r="S131" s="76"/>
      <c r="T131" s="76"/>
      <c r="U131" s="76"/>
      <c r="V131" s="111" t="s">
        <v>275</v>
      </c>
      <c r="W131" s="60"/>
      <c r="X131" s="60"/>
      <c r="Y131" s="60"/>
      <c r="Z131" s="60"/>
      <c r="AA131" s="60"/>
      <c r="AB131" s="60"/>
      <c r="AC131" s="60"/>
      <c r="AD131" s="60"/>
      <c r="AE131" s="61"/>
      <c r="AF131" s="105">
        <v>128</v>
      </c>
      <c r="AG131" s="105"/>
      <c r="AH131" s="105"/>
      <c r="AI131" s="105"/>
      <c r="AJ131" s="105"/>
      <c r="AK131" s="105">
        <v>0</v>
      </c>
      <c r="AL131" s="105"/>
      <c r="AM131" s="105"/>
      <c r="AN131" s="105"/>
      <c r="AO131" s="105"/>
      <c r="AP131" s="105">
        <f t="shared" si="5"/>
        <v>128</v>
      </c>
      <c r="AQ131" s="105"/>
      <c r="AR131" s="105"/>
      <c r="AS131" s="105"/>
      <c r="AT131" s="105"/>
      <c r="AU131" s="105">
        <v>90</v>
      </c>
      <c r="AV131" s="105"/>
      <c r="AW131" s="105"/>
      <c r="AX131" s="105"/>
      <c r="AY131" s="105"/>
      <c r="AZ131" s="105">
        <v>0</v>
      </c>
      <c r="BA131" s="105"/>
      <c r="BB131" s="105"/>
      <c r="BC131" s="105"/>
      <c r="BD131" s="105"/>
      <c r="BE131" s="105">
        <f t="shared" si="6"/>
        <v>90</v>
      </c>
      <c r="BF131" s="105"/>
      <c r="BG131" s="105"/>
      <c r="BH131" s="105"/>
      <c r="BI131" s="105"/>
      <c r="BJ131" s="105">
        <v>90</v>
      </c>
      <c r="BK131" s="105"/>
      <c r="BL131" s="105"/>
      <c r="BM131" s="105"/>
      <c r="BN131" s="105"/>
      <c r="BO131" s="105">
        <v>0</v>
      </c>
      <c r="BP131" s="105"/>
      <c r="BQ131" s="105"/>
      <c r="BR131" s="105"/>
      <c r="BS131" s="105"/>
      <c r="BT131" s="105">
        <f t="shared" si="7"/>
        <v>90</v>
      </c>
      <c r="BU131" s="105"/>
      <c r="BV131" s="105"/>
      <c r="BW131" s="105"/>
      <c r="BX131" s="105"/>
    </row>
    <row r="132" spans="1:76" s="42" customFormat="1" ht="27.6" customHeight="1">
      <c r="A132" s="107">
        <v>2</v>
      </c>
      <c r="B132" s="108"/>
      <c r="C132" s="108"/>
      <c r="D132" s="111" t="s">
        <v>276</v>
      </c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1"/>
      <c r="Q132" s="76" t="s">
        <v>214</v>
      </c>
      <c r="R132" s="76"/>
      <c r="S132" s="76"/>
      <c r="T132" s="76"/>
      <c r="U132" s="76"/>
      <c r="V132" s="111" t="s">
        <v>277</v>
      </c>
      <c r="W132" s="60"/>
      <c r="X132" s="60"/>
      <c r="Y132" s="60"/>
      <c r="Z132" s="60"/>
      <c r="AA132" s="60"/>
      <c r="AB132" s="60"/>
      <c r="AC132" s="60"/>
      <c r="AD132" s="60"/>
      <c r="AE132" s="61"/>
      <c r="AF132" s="105">
        <v>8</v>
      </c>
      <c r="AG132" s="105"/>
      <c r="AH132" s="105"/>
      <c r="AI132" s="105"/>
      <c r="AJ132" s="105"/>
      <c r="AK132" s="105">
        <v>0</v>
      </c>
      <c r="AL132" s="105"/>
      <c r="AM132" s="105"/>
      <c r="AN132" s="105"/>
      <c r="AO132" s="105"/>
      <c r="AP132" s="105">
        <f t="shared" si="5"/>
        <v>8</v>
      </c>
      <c r="AQ132" s="105"/>
      <c r="AR132" s="105"/>
      <c r="AS132" s="105"/>
      <c r="AT132" s="105"/>
      <c r="AU132" s="105">
        <v>8</v>
      </c>
      <c r="AV132" s="105"/>
      <c r="AW132" s="105"/>
      <c r="AX132" s="105"/>
      <c r="AY132" s="105"/>
      <c r="AZ132" s="105">
        <v>0</v>
      </c>
      <c r="BA132" s="105"/>
      <c r="BB132" s="105"/>
      <c r="BC132" s="105"/>
      <c r="BD132" s="105"/>
      <c r="BE132" s="105">
        <f t="shared" si="6"/>
        <v>8</v>
      </c>
      <c r="BF132" s="105"/>
      <c r="BG132" s="105"/>
      <c r="BH132" s="105"/>
      <c r="BI132" s="105"/>
      <c r="BJ132" s="105">
        <v>10</v>
      </c>
      <c r="BK132" s="105"/>
      <c r="BL132" s="105"/>
      <c r="BM132" s="105"/>
      <c r="BN132" s="105"/>
      <c r="BO132" s="105">
        <v>0</v>
      </c>
      <c r="BP132" s="105"/>
      <c r="BQ132" s="105"/>
      <c r="BR132" s="105"/>
      <c r="BS132" s="105"/>
      <c r="BT132" s="105">
        <f t="shared" si="7"/>
        <v>10</v>
      </c>
      <c r="BU132" s="105"/>
      <c r="BV132" s="105"/>
      <c r="BW132" s="105"/>
      <c r="BX132" s="105"/>
    </row>
    <row r="133" spans="1:76" s="42" customFormat="1" ht="27.6" customHeight="1">
      <c r="A133" s="107">
        <v>3</v>
      </c>
      <c r="B133" s="108"/>
      <c r="C133" s="108"/>
      <c r="D133" s="111" t="s">
        <v>278</v>
      </c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1"/>
      <c r="Q133" s="76" t="s">
        <v>214</v>
      </c>
      <c r="R133" s="76"/>
      <c r="S133" s="76"/>
      <c r="T133" s="76"/>
      <c r="U133" s="76"/>
      <c r="V133" s="111" t="s">
        <v>279</v>
      </c>
      <c r="W133" s="60"/>
      <c r="X133" s="60"/>
      <c r="Y133" s="60"/>
      <c r="Z133" s="60"/>
      <c r="AA133" s="60"/>
      <c r="AB133" s="60"/>
      <c r="AC133" s="60"/>
      <c r="AD133" s="60"/>
      <c r="AE133" s="61"/>
      <c r="AF133" s="105">
        <v>12</v>
      </c>
      <c r="AG133" s="105"/>
      <c r="AH133" s="105"/>
      <c r="AI133" s="105"/>
      <c r="AJ133" s="105"/>
      <c r="AK133" s="105">
        <v>0</v>
      </c>
      <c r="AL133" s="105"/>
      <c r="AM133" s="105"/>
      <c r="AN133" s="105"/>
      <c r="AO133" s="105"/>
      <c r="AP133" s="105">
        <f t="shared" si="5"/>
        <v>12</v>
      </c>
      <c r="AQ133" s="105"/>
      <c r="AR133" s="105"/>
      <c r="AS133" s="105"/>
      <c r="AT133" s="105"/>
      <c r="AU133" s="105">
        <v>15</v>
      </c>
      <c r="AV133" s="105"/>
      <c r="AW133" s="105"/>
      <c r="AX133" s="105"/>
      <c r="AY133" s="105"/>
      <c r="AZ133" s="105">
        <v>0</v>
      </c>
      <c r="BA133" s="105"/>
      <c r="BB133" s="105"/>
      <c r="BC133" s="105"/>
      <c r="BD133" s="105"/>
      <c r="BE133" s="105">
        <f t="shared" si="6"/>
        <v>15</v>
      </c>
      <c r="BF133" s="105"/>
      <c r="BG133" s="105"/>
      <c r="BH133" s="105"/>
      <c r="BI133" s="105"/>
      <c r="BJ133" s="105">
        <v>15</v>
      </c>
      <c r="BK133" s="105"/>
      <c r="BL133" s="105"/>
      <c r="BM133" s="105"/>
      <c r="BN133" s="105"/>
      <c r="BO133" s="105">
        <v>0</v>
      </c>
      <c r="BP133" s="105"/>
      <c r="BQ133" s="105"/>
      <c r="BR133" s="105"/>
      <c r="BS133" s="105"/>
      <c r="BT133" s="105">
        <f t="shared" si="7"/>
        <v>15</v>
      </c>
      <c r="BU133" s="105"/>
      <c r="BV133" s="105"/>
      <c r="BW133" s="105"/>
      <c r="BX133" s="105"/>
    </row>
    <row r="134" spans="1:76" s="42" customFormat="1" ht="27.6" customHeight="1">
      <c r="A134" s="107">
        <v>4</v>
      </c>
      <c r="B134" s="108"/>
      <c r="C134" s="108"/>
      <c r="D134" s="111" t="s">
        <v>280</v>
      </c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1"/>
      <c r="Q134" s="76" t="s">
        <v>215</v>
      </c>
      <c r="R134" s="76"/>
      <c r="S134" s="76"/>
      <c r="T134" s="76"/>
      <c r="U134" s="76"/>
      <c r="V134" s="111" t="s">
        <v>270</v>
      </c>
      <c r="W134" s="60"/>
      <c r="X134" s="60"/>
      <c r="Y134" s="60"/>
      <c r="Z134" s="60"/>
      <c r="AA134" s="60"/>
      <c r="AB134" s="60"/>
      <c r="AC134" s="60"/>
      <c r="AD134" s="60"/>
      <c r="AE134" s="61"/>
      <c r="AF134" s="105">
        <v>0</v>
      </c>
      <c r="AG134" s="105"/>
      <c r="AH134" s="105"/>
      <c r="AI134" s="105"/>
      <c r="AJ134" s="105"/>
      <c r="AK134" s="105">
        <v>0</v>
      </c>
      <c r="AL134" s="105"/>
      <c r="AM134" s="105"/>
      <c r="AN134" s="105"/>
      <c r="AO134" s="105"/>
      <c r="AP134" s="105">
        <f t="shared" si="5"/>
        <v>0</v>
      </c>
      <c r="AQ134" s="105"/>
      <c r="AR134" s="105"/>
      <c r="AS134" s="105"/>
      <c r="AT134" s="105"/>
      <c r="AU134" s="105">
        <v>5530</v>
      </c>
      <c r="AV134" s="105"/>
      <c r="AW134" s="105"/>
      <c r="AX134" s="105"/>
      <c r="AY134" s="105"/>
      <c r="AZ134" s="105">
        <v>0</v>
      </c>
      <c r="BA134" s="105"/>
      <c r="BB134" s="105"/>
      <c r="BC134" s="105"/>
      <c r="BD134" s="105"/>
      <c r="BE134" s="105">
        <f t="shared" si="6"/>
        <v>5530</v>
      </c>
      <c r="BF134" s="105"/>
      <c r="BG134" s="105"/>
      <c r="BH134" s="105"/>
      <c r="BI134" s="105"/>
      <c r="BJ134" s="105">
        <v>0</v>
      </c>
      <c r="BK134" s="105"/>
      <c r="BL134" s="105"/>
      <c r="BM134" s="105"/>
      <c r="BN134" s="105"/>
      <c r="BO134" s="105">
        <v>0</v>
      </c>
      <c r="BP134" s="105"/>
      <c r="BQ134" s="105"/>
      <c r="BR134" s="105"/>
      <c r="BS134" s="105"/>
      <c r="BT134" s="105">
        <f t="shared" si="7"/>
        <v>0</v>
      </c>
      <c r="BU134" s="105"/>
      <c r="BV134" s="105"/>
      <c r="BW134" s="105"/>
      <c r="BX134" s="105"/>
    </row>
    <row r="135" spans="1:76" s="42" customFormat="1" ht="27.6" customHeight="1">
      <c r="A135" s="107">
        <v>5</v>
      </c>
      <c r="B135" s="108"/>
      <c r="C135" s="108"/>
      <c r="D135" s="111" t="s">
        <v>281</v>
      </c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1"/>
      <c r="Q135" s="76" t="s">
        <v>214</v>
      </c>
      <c r="R135" s="76"/>
      <c r="S135" s="76"/>
      <c r="T135" s="76"/>
      <c r="U135" s="76"/>
      <c r="V135" s="111" t="s">
        <v>282</v>
      </c>
      <c r="W135" s="60"/>
      <c r="X135" s="60"/>
      <c r="Y135" s="60"/>
      <c r="Z135" s="60"/>
      <c r="AA135" s="60"/>
      <c r="AB135" s="60"/>
      <c r="AC135" s="60"/>
      <c r="AD135" s="60"/>
      <c r="AE135" s="61"/>
      <c r="AF135" s="105">
        <v>0</v>
      </c>
      <c r="AG135" s="105"/>
      <c r="AH135" s="105"/>
      <c r="AI135" s="105"/>
      <c r="AJ135" s="105"/>
      <c r="AK135" s="105">
        <v>1</v>
      </c>
      <c r="AL135" s="105"/>
      <c r="AM135" s="105"/>
      <c r="AN135" s="105"/>
      <c r="AO135" s="105"/>
      <c r="AP135" s="105">
        <f t="shared" si="5"/>
        <v>1</v>
      </c>
      <c r="AQ135" s="105"/>
      <c r="AR135" s="105"/>
      <c r="AS135" s="105"/>
      <c r="AT135" s="105"/>
      <c r="AU135" s="105">
        <v>0</v>
      </c>
      <c r="AV135" s="105"/>
      <c r="AW135" s="105"/>
      <c r="AX135" s="105"/>
      <c r="AY135" s="105"/>
      <c r="AZ135" s="105">
        <v>2</v>
      </c>
      <c r="BA135" s="105"/>
      <c r="BB135" s="105"/>
      <c r="BC135" s="105"/>
      <c r="BD135" s="105"/>
      <c r="BE135" s="105">
        <f t="shared" si="6"/>
        <v>2</v>
      </c>
      <c r="BF135" s="105"/>
      <c r="BG135" s="105"/>
      <c r="BH135" s="105"/>
      <c r="BI135" s="105"/>
      <c r="BJ135" s="105">
        <v>0</v>
      </c>
      <c r="BK135" s="105"/>
      <c r="BL135" s="105"/>
      <c r="BM135" s="105"/>
      <c r="BN135" s="105"/>
      <c r="BO135" s="105">
        <v>0</v>
      </c>
      <c r="BP135" s="105"/>
      <c r="BQ135" s="105"/>
      <c r="BR135" s="105"/>
      <c r="BS135" s="105"/>
      <c r="BT135" s="105">
        <f t="shared" si="7"/>
        <v>0</v>
      </c>
      <c r="BU135" s="105"/>
      <c r="BV135" s="105"/>
      <c r="BW135" s="105"/>
      <c r="BX135" s="105"/>
    </row>
    <row r="136" spans="1:76" s="9" customFormat="1" ht="15" customHeight="1">
      <c r="A136" s="109">
        <v>0</v>
      </c>
      <c r="B136" s="110"/>
      <c r="C136" s="110"/>
      <c r="D136" s="112" t="s">
        <v>283</v>
      </c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6"/>
      <c r="Q136" s="113"/>
      <c r="R136" s="113"/>
      <c r="S136" s="113"/>
      <c r="T136" s="113"/>
      <c r="U136" s="113"/>
      <c r="V136" s="112"/>
      <c r="W136" s="55"/>
      <c r="X136" s="55"/>
      <c r="Y136" s="55"/>
      <c r="Z136" s="55"/>
      <c r="AA136" s="55"/>
      <c r="AB136" s="55"/>
      <c r="AC136" s="55"/>
      <c r="AD136" s="55"/>
      <c r="AE136" s="5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>
        <f t="shared" si="5"/>
        <v>0</v>
      </c>
      <c r="AQ136" s="106"/>
      <c r="AR136" s="106"/>
      <c r="AS136" s="106"/>
      <c r="AT136" s="106"/>
      <c r="AU136" s="106"/>
      <c r="AV136" s="106"/>
      <c r="AW136" s="106"/>
      <c r="AX136" s="106"/>
      <c r="AY136" s="106"/>
      <c r="AZ136" s="106"/>
      <c r="BA136" s="106"/>
      <c r="BB136" s="106"/>
      <c r="BC136" s="106"/>
      <c r="BD136" s="106"/>
      <c r="BE136" s="106">
        <f t="shared" si="6"/>
        <v>0</v>
      </c>
      <c r="BF136" s="106"/>
      <c r="BG136" s="106"/>
      <c r="BH136" s="106"/>
      <c r="BI136" s="106"/>
      <c r="BJ136" s="106"/>
      <c r="BK136" s="106"/>
      <c r="BL136" s="106"/>
      <c r="BM136" s="106"/>
      <c r="BN136" s="106"/>
      <c r="BO136" s="106"/>
      <c r="BP136" s="106"/>
      <c r="BQ136" s="106"/>
      <c r="BR136" s="106"/>
      <c r="BS136" s="106"/>
      <c r="BT136" s="106">
        <f t="shared" si="7"/>
        <v>0</v>
      </c>
      <c r="BU136" s="106"/>
      <c r="BV136" s="106"/>
      <c r="BW136" s="106"/>
      <c r="BX136" s="106"/>
    </row>
    <row r="137" spans="1:76" s="42" customFormat="1" ht="55.2" customHeight="1">
      <c r="A137" s="107">
        <v>1</v>
      </c>
      <c r="B137" s="108"/>
      <c r="C137" s="108"/>
      <c r="D137" s="111" t="s">
        <v>284</v>
      </c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1"/>
      <c r="Q137" s="76" t="s">
        <v>214</v>
      </c>
      <c r="R137" s="76"/>
      <c r="S137" s="76"/>
      <c r="T137" s="76"/>
      <c r="U137" s="76"/>
      <c r="V137" s="111" t="s">
        <v>285</v>
      </c>
      <c r="W137" s="60"/>
      <c r="X137" s="60"/>
      <c r="Y137" s="60"/>
      <c r="Z137" s="60"/>
      <c r="AA137" s="60"/>
      <c r="AB137" s="60"/>
      <c r="AC137" s="60"/>
      <c r="AD137" s="60"/>
      <c r="AE137" s="61"/>
      <c r="AF137" s="105">
        <v>32</v>
      </c>
      <c r="AG137" s="105"/>
      <c r="AH137" s="105"/>
      <c r="AI137" s="105"/>
      <c r="AJ137" s="105"/>
      <c r="AK137" s="105">
        <v>0</v>
      </c>
      <c r="AL137" s="105"/>
      <c r="AM137" s="105"/>
      <c r="AN137" s="105"/>
      <c r="AO137" s="105"/>
      <c r="AP137" s="105">
        <f t="shared" si="5"/>
        <v>32</v>
      </c>
      <c r="AQ137" s="105"/>
      <c r="AR137" s="105"/>
      <c r="AS137" s="105"/>
      <c r="AT137" s="105"/>
      <c r="AU137" s="105">
        <v>18</v>
      </c>
      <c r="AV137" s="105"/>
      <c r="AW137" s="105"/>
      <c r="AX137" s="105"/>
      <c r="AY137" s="105"/>
      <c r="AZ137" s="105">
        <v>0</v>
      </c>
      <c r="BA137" s="105"/>
      <c r="BB137" s="105"/>
      <c r="BC137" s="105"/>
      <c r="BD137" s="105"/>
      <c r="BE137" s="105">
        <f t="shared" si="6"/>
        <v>18</v>
      </c>
      <c r="BF137" s="105"/>
      <c r="BG137" s="105"/>
      <c r="BH137" s="105"/>
      <c r="BI137" s="105"/>
      <c r="BJ137" s="105">
        <v>18</v>
      </c>
      <c r="BK137" s="105"/>
      <c r="BL137" s="105"/>
      <c r="BM137" s="105"/>
      <c r="BN137" s="105"/>
      <c r="BO137" s="105">
        <v>0</v>
      </c>
      <c r="BP137" s="105"/>
      <c r="BQ137" s="105"/>
      <c r="BR137" s="105"/>
      <c r="BS137" s="105"/>
      <c r="BT137" s="105">
        <f t="shared" si="7"/>
        <v>18</v>
      </c>
      <c r="BU137" s="105"/>
      <c r="BV137" s="105"/>
      <c r="BW137" s="105"/>
      <c r="BX137" s="105"/>
    </row>
    <row r="138" spans="1:76" s="42" customFormat="1" ht="55.2" customHeight="1">
      <c r="A138" s="107">
        <v>2</v>
      </c>
      <c r="B138" s="108"/>
      <c r="C138" s="108"/>
      <c r="D138" s="111" t="s">
        <v>286</v>
      </c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1"/>
      <c r="Q138" s="76" t="s">
        <v>214</v>
      </c>
      <c r="R138" s="76"/>
      <c r="S138" s="76"/>
      <c r="T138" s="76"/>
      <c r="U138" s="76"/>
      <c r="V138" s="111" t="s">
        <v>287</v>
      </c>
      <c r="W138" s="60"/>
      <c r="X138" s="60"/>
      <c r="Y138" s="60"/>
      <c r="Z138" s="60"/>
      <c r="AA138" s="60"/>
      <c r="AB138" s="60"/>
      <c r="AC138" s="60"/>
      <c r="AD138" s="60"/>
      <c r="AE138" s="61"/>
      <c r="AF138" s="105">
        <v>2</v>
      </c>
      <c r="AG138" s="105"/>
      <c r="AH138" s="105"/>
      <c r="AI138" s="105"/>
      <c r="AJ138" s="105"/>
      <c r="AK138" s="105">
        <v>0</v>
      </c>
      <c r="AL138" s="105"/>
      <c r="AM138" s="105"/>
      <c r="AN138" s="105"/>
      <c r="AO138" s="105"/>
      <c r="AP138" s="105">
        <f t="shared" si="5"/>
        <v>2</v>
      </c>
      <c r="AQ138" s="105"/>
      <c r="AR138" s="105"/>
      <c r="AS138" s="105"/>
      <c r="AT138" s="105"/>
      <c r="AU138" s="105">
        <v>1</v>
      </c>
      <c r="AV138" s="105"/>
      <c r="AW138" s="105"/>
      <c r="AX138" s="105"/>
      <c r="AY138" s="105"/>
      <c r="AZ138" s="105">
        <v>0</v>
      </c>
      <c r="BA138" s="105"/>
      <c r="BB138" s="105"/>
      <c r="BC138" s="105"/>
      <c r="BD138" s="105"/>
      <c r="BE138" s="105">
        <f t="shared" si="6"/>
        <v>1</v>
      </c>
      <c r="BF138" s="105"/>
      <c r="BG138" s="105"/>
      <c r="BH138" s="105"/>
      <c r="BI138" s="105"/>
      <c r="BJ138" s="105">
        <v>2</v>
      </c>
      <c r="BK138" s="105"/>
      <c r="BL138" s="105"/>
      <c r="BM138" s="105"/>
      <c r="BN138" s="105"/>
      <c r="BO138" s="105">
        <v>0</v>
      </c>
      <c r="BP138" s="105"/>
      <c r="BQ138" s="105"/>
      <c r="BR138" s="105"/>
      <c r="BS138" s="105"/>
      <c r="BT138" s="105">
        <f t="shared" si="7"/>
        <v>2</v>
      </c>
      <c r="BU138" s="105"/>
      <c r="BV138" s="105"/>
      <c r="BW138" s="105"/>
      <c r="BX138" s="105"/>
    </row>
    <row r="139" spans="1:76" s="42" customFormat="1" ht="27.6" customHeight="1">
      <c r="A139" s="107">
        <v>3</v>
      </c>
      <c r="B139" s="108"/>
      <c r="C139" s="108"/>
      <c r="D139" s="111" t="s">
        <v>288</v>
      </c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1"/>
      <c r="Q139" s="76" t="s">
        <v>230</v>
      </c>
      <c r="R139" s="76"/>
      <c r="S139" s="76"/>
      <c r="T139" s="76"/>
      <c r="U139" s="76"/>
      <c r="V139" s="111" t="s">
        <v>289</v>
      </c>
      <c r="W139" s="60"/>
      <c r="X139" s="60"/>
      <c r="Y139" s="60"/>
      <c r="Z139" s="60"/>
      <c r="AA139" s="60"/>
      <c r="AB139" s="60"/>
      <c r="AC139" s="60"/>
      <c r="AD139" s="60"/>
      <c r="AE139" s="61"/>
      <c r="AF139" s="105">
        <v>173.4</v>
      </c>
      <c r="AG139" s="105"/>
      <c r="AH139" s="105"/>
      <c r="AI139" s="105"/>
      <c r="AJ139" s="105"/>
      <c r="AK139" s="105">
        <v>3.7</v>
      </c>
      <c r="AL139" s="105"/>
      <c r="AM139" s="105"/>
      <c r="AN139" s="105"/>
      <c r="AO139" s="105"/>
      <c r="AP139" s="105">
        <f t="shared" si="5"/>
        <v>177.1</v>
      </c>
      <c r="AQ139" s="105"/>
      <c r="AR139" s="105"/>
      <c r="AS139" s="105"/>
      <c r="AT139" s="105"/>
      <c r="AU139" s="105">
        <v>171</v>
      </c>
      <c r="AV139" s="105"/>
      <c r="AW139" s="105"/>
      <c r="AX139" s="105"/>
      <c r="AY139" s="105"/>
      <c r="AZ139" s="105">
        <v>4.8</v>
      </c>
      <c r="BA139" s="105"/>
      <c r="BB139" s="105"/>
      <c r="BC139" s="105"/>
      <c r="BD139" s="105"/>
      <c r="BE139" s="105">
        <f t="shared" si="6"/>
        <v>175.8</v>
      </c>
      <c r="BF139" s="105"/>
      <c r="BG139" s="105"/>
      <c r="BH139" s="105"/>
      <c r="BI139" s="105"/>
      <c r="BJ139" s="105">
        <v>179.7</v>
      </c>
      <c r="BK139" s="105"/>
      <c r="BL139" s="105"/>
      <c r="BM139" s="105"/>
      <c r="BN139" s="105"/>
      <c r="BO139" s="105">
        <v>0</v>
      </c>
      <c r="BP139" s="105"/>
      <c r="BQ139" s="105"/>
      <c r="BR139" s="105"/>
      <c r="BS139" s="105"/>
      <c r="BT139" s="105">
        <f t="shared" si="7"/>
        <v>179.7</v>
      </c>
      <c r="BU139" s="105"/>
      <c r="BV139" s="105"/>
      <c r="BW139" s="105"/>
      <c r="BX139" s="105"/>
    </row>
    <row r="140" spans="1:76" s="42" customFormat="1" ht="27.6" customHeight="1">
      <c r="A140" s="107">
        <v>4</v>
      </c>
      <c r="B140" s="108"/>
      <c r="C140" s="108"/>
      <c r="D140" s="111" t="s">
        <v>231</v>
      </c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1"/>
      <c r="Q140" s="76" t="s">
        <v>215</v>
      </c>
      <c r="R140" s="76"/>
      <c r="S140" s="76"/>
      <c r="T140" s="76"/>
      <c r="U140" s="76"/>
      <c r="V140" s="111" t="s">
        <v>290</v>
      </c>
      <c r="W140" s="60"/>
      <c r="X140" s="60"/>
      <c r="Y140" s="60"/>
      <c r="Z140" s="60"/>
      <c r="AA140" s="60"/>
      <c r="AB140" s="60"/>
      <c r="AC140" s="60"/>
      <c r="AD140" s="60"/>
      <c r="AE140" s="61"/>
      <c r="AF140" s="105">
        <v>0</v>
      </c>
      <c r="AG140" s="105"/>
      <c r="AH140" s="105"/>
      <c r="AI140" s="105"/>
      <c r="AJ140" s="105"/>
      <c r="AK140" s="105">
        <v>15000</v>
      </c>
      <c r="AL140" s="105"/>
      <c r="AM140" s="105"/>
      <c r="AN140" s="105"/>
      <c r="AO140" s="105"/>
      <c r="AP140" s="105">
        <f t="shared" si="5"/>
        <v>15000</v>
      </c>
      <c r="AQ140" s="105"/>
      <c r="AR140" s="105"/>
      <c r="AS140" s="105"/>
      <c r="AT140" s="105"/>
      <c r="AU140" s="105">
        <v>0</v>
      </c>
      <c r="AV140" s="105"/>
      <c r="AW140" s="105"/>
      <c r="AX140" s="105"/>
      <c r="AY140" s="105"/>
      <c r="AZ140" s="105">
        <v>12000</v>
      </c>
      <c r="BA140" s="105"/>
      <c r="BB140" s="105"/>
      <c r="BC140" s="105"/>
      <c r="BD140" s="105"/>
      <c r="BE140" s="105">
        <f t="shared" si="6"/>
        <v>12000</v>
      </c>
      <c r="BF140" s="105"/>
      <c r="BG140" s="105"/>
      <c r="BH140" s="105"/>
      <c r="BI140" s="105"/>
      <c r="BJ140" s="105">
        <v>0</v>
      </c>
      <c r="BK140" s="105"/>
      <c r="BL140" s="105"/>
      <c r="BM140" s="105"/>
      <c r="BN140" s="105"/>
      <c r="BO140" s="105">
        <v>0</v>
      </c>
      <c r="BP140" s="105"/>
      <c r="BQ140" s="105"/>
      <c r="BR140" s="105"/>
      <c r="BS140" s="105"/>
      <c r="BT140" s="105">
        <f t="shared" si="7"/>
        <v>0</v>
      </c>
      <c r="BU140" s="105"/>
      <c r="BV140" s="105"/>
      <c r="BW140" s="105"/>
      <c r="BX140" s="105"/>
    </row>
    <row r="141" spans="1:76" s="9" customFormat="1" ht="15" customHeight="1">
      <c r="A141" s="109">
        <v>0</v>
      </c>
      <c r="B141" s="110"/>
      <c r="C141" s="110"/>
      <c r="D141" s="112" t="s">
        <v>291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6"/>
      <c r="Q141" s="113"/>
      <c r="R141" s="113"/>
      <c r="S141" s="113"/>
      <c r="T141" s="113"/>
      <c r="U141" s="113"/>
      <c r="V141" s="112"/>
      <c r="W141" s="55"/>
      <c r="X141" s="55"/>
      <c r="Y141" s="55"/>
      <c r="Z141" s="55"/>
      <c r="AA141" s="55"/>
      <c r="AB141" s="55"/>
      <c r="AC141" s="55"/>
      <c r="AD141" s="55"/>
      <c r="AE141" s="56"/>
      <c r="AF141" s="106"/>
      <c r="AG141" s="106"/>
      <c r="AH141" s="106"/>
      <c r="AI141" s="106"/>
      <c r="AJ141" s="106"/>
      <c r="AK141" s="106"/>
      <c r="AL141" s="106"/>
      <c r="AM141" s="106"/>
      <c r="AN141" s="106"/>
      <c r="AO141" s="106"/>
      <c r="AP141" s="106">
        <f t="shared" si="5"/>
        <v>0</v>
      </c>
      <c r="AQ141" s="106"/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>
        <f t="shared" si="6"/>
        <v>0</v>
      </c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>
        <f t="shared" si="7"/>
        <v>0</v>
      </c>
      <c r="BU141" s="106"/>
      <c r="BV141" s="106"/>
      <c r="BW141" s="106"/>
      <c r="BX141" s="106"/>
    </row>
    <row r="142" spans="1:76" s="42" customFormat="1" ht="69" customHeight="1">
      <c r="A142" s="107">
        <v>1</v>
      </c>
      <c r="B142" s="108"/>
      <c r="C142" s="108"/>
      <c r="D142" s="111" t="s">
        <v>232</v>
      </c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1"/>
      <c r="Q142" s="76" t="s">
        <v>216</v>
      </c>
      <c r="R142" s="76"/>
      <c r="S142" s="76"/>
      <c r="T142" s="76"/>
      <c r="U142" s="76"/>
      <c r="V142" s="111" t="s">
        <v>292</v>
      </c>
      <c r="W142" s="60"/>
      <c r="X142" s="60"/>
      <c r="Y142" s="60"/>
      <c r="Z142" s="60"/>
      <c r="AA142" s="60"/>
      <c r="AB142" s="60"/>
      <c r="AC142" s="60"/>
      <c r="AD142" s="60"/>
      <c r="AE142" s="61"/>
      <c r="AF142" s="105">
        <v>0</v>
      </c>
      <c r="AG142" s="105"/>
      <c r="AH142" s="105"/>
      <c r="AI142" s="105"/>
      <c r="AJ142" s="105"/>
      <c r="AK142" s="105">
        <v>0</v>
      </c>
      <c r="AL142" s="105"/>
      <c r="AM142" s="105"/>
      <c r="AN142" s="105"/>
      <c r="AO142" s="105"/>
      <c r="AP142" s="105">
        <f t="shared" si="5"/>
        <v>0</v>
      </c>
      <c r="AQ142" s="105"/>
      <c r="AR142" s="105"/>
      <c r="AS142" s="105"/>
      <c r="AT142" s="105"/>
      <c r="AU142" s="105">
        <v>100</v>
      </c>
      <c r="AV142" s="105"/>
      <c r="AW142" s="105"/>
      <c r="AX142" s="105"/>
      <c r="AY142" s="105"/>
      <c r="AZ142" s="105">
        <v>0</v>
      </c>
      <c r="BA142" s="105"/>
      <c r="BB142" s="105"/>
      <c r="BC142" s="105"/>
      <c r="BD142" s="105"/>
      <c r="BE142" s="105">
        <f t="shared" si="6"/>
        <v>100</v>
      </c>
      <c r="BF142" s="105"/>
      <c r="BG142" s="105"/>
      <c r="BH142" s="105"/>
      <c r="BI142" s="105"/>
      <c r="BJ142" s="105">
        <v>0</v>
      </c>
      <c r="BK142" s="105"/>
      <c r="BL142" s="105"/>
      <c r="BM142" s="105"/>
      <c r="BN142" s="105"/>
      <c r="BO142" s="105">
        <v>0</v>
      </c>
      <c r="BP142" s="105"/>
      <c r="BQ142" s="105"/>
      <c r="BR142" s="105"/>
      <c r="BS142" s="105"/>
      <c r="BT142" s="105">
        <f t="shared" si="7"/>
        <v>0</v>
      </c>
      <c r="BU142" s="105"/>
      <c r="BV142" s="105"/>
      <c r="BW142" s="105"/>
      <c r="BX142" s="105"/>
    </row>
    <row r="143" spans="1:76" s="42" customFormat="1" ht="41.4" customHeight="1">
      <c r="A143" s="107">
        <v>2</v>
      </c>
      <c r="B143" s="108"/>
      <c r="C143" s="108"/>
      <c r="D143" s="111" t="s">
        <v>293</v>
      </c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1"/>
      <c r="Q143" s="76" t="s">
        <v>216</v>
      </c>
      <c r="R143" s="76"/>
      <c r="S143" s="76"/>
      <c r="T143" s="76"/>
      <c r="U143" s="76"/>
      <c r="V143" s="111" t="s">
        <v>294</v>
      </c>
      <c r="W143" s="60"/>
      <c r="X143" s="60"/>
      <c r="Y143" s="60"/>
      <c r="Z143" s="60"/>
      <c r="AA143" s="60"/>
      <c r="AB143" s="60"/>
      <c r="AC143" s="60"/>
      <c r="AD143" s="60"/>
      <c r="AE143" s="61"/>
      <c r="AF143" s="105">
        <v>0</v>
      </c>
      <c r="AG143" s="105"/>
      <c r="AH143" s="105"/>
      <c r="AI143" s="105"/>
      <c r="AJ143" s="105"/>
      <c r="AK143" s="105">
        <v>100</v>
      </c>
      <c r="AL143" s="105"/>
      <c r="AM143" s="105"/>
      <c r="AN143" s="105"/>
      <c r="AO143" s="105"/>
      <c r="AP143" s="105">
        <f t="shared" si="5"/>
        <v>100</v>
      </c>
      <c r="AQ143" s="105"/>
      <c r="AR143" s="105"/>
      <c r="AS143" s="105"/>
      <c r="AT143" s="105"/>
      <c r="AU143" s="105">
        <v>0</v>
      </c>
      <c r="AV143" s="105"/>
      <c r="AW143" s="105"/>
      <c r="AX143" s="105"/>
      <c r="AY143" s="105"/>
      <c r="AZ143" s="105">
        <v>100</v>
      </c>
      <c r="BA143" s="105"/>
      <c r="BB143" s="105"/>
      <c r="BC143" s="105"/>
      <c r="BD143" s="105"/>
      <c r="BE143" s="105">
        <f t="shared" si="6"/>
        <v>100</v>
      </c>
      <c r="BF143" s="105"/>
      <c r="BG143" s="105"/>
      <c r="BH143" s="105"/>
      <c r="BI143" s="105"/>
      <c r="BJ143" s="105">
        <v>0</v>
      </c>
      <c r="BK143" s="105"/>
      <c r="BL143" s="105"/>
      <c r="BM143" s="105"/>
      <c r="BN143" s="105"/>
      <c r="BO143" s="105">
        <v>0</v>
      </c>
      <c r="BP143" s="105"/>
      <c r="BQ143" s="105"/>
      <c r="BR143" s="105"/>
      <c r="BS143" s="105"/>
      <c r="BT143" s="105">
        <f t="shared" si="7"/>
        <v>0</v>
      </c>
      <c r="BU143" s="105"/>
      <c r="BV143" s="105"/>
      <c r="BW143" s="105"/>
      <c r="BX143" s="105"/>
    </row>
    <row r="145" spans="1:79" ht="14.25" customHeight="1">
      <c r="A145" s="128" t="s">
        <v>336</v>
      </c>
      <c r="B145" s="128"/>
      <c r="C145" s="128"/>
      <c r="D145" s="128"/>
      <c r="E145" s="128"/>
      <c r="F145" s="128"/>
      <c r="G145" s="128"/>
      <c r="H145" s="128"/>
      <c r="I145" s="128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28"/>
      <c r="AF145" s="128"/>
      <c r="AG145" s="128"/>
      <c r="AH145" s="128"/>
      <c r="AI145" s="128"/>
      <c r="AJ145" s="128"/>
      <c r="AK145" s="128"/>
      <c r="AL145" s="128"/>
      <c r="AM145" s="128"/>
      <c r="AN145" s="128"/>
      <c r="AO145" s="128"/>
      <c r="AP145" s="128"/>
      <c r="AQ145" s="128"/>
      <c r="AR145" s="128"/>
      <c r="AS145" s="128"/>
      <c r="AT145" s="128"/>
      <c r="AU145" s="128"/>
      <c r="AV145" s="128"/>
      <c r="AW145" s="128"/>
      <c r="AX145" s="128"/>
      <c r="AY145" s="128"/>
      <c r="AZ145" s="128"/>
      <c r="BA145" s="128"/>
      <c r="BB145" s="128"/>
      <c r="BC145" s="128"/>
      <c r="BD145" s="128"/>
      <c r="BE145" s="128"/>
      <c r="BF145" s="128"/>
      <c r="BG145" s="128"/>
      <c r="BH145" s="128"/>
      <c r="BI145" s="128"/>
      <c r="BJ145" s="128"/>
      <c r="BK145" s="128"/>
      <c r="BL145" s="128"/>
    </row>
    <row r="146" spans="1:79" ht="23.1" customHeight="1">
      <c r="A146" s="138" t="s">
        <v>7</v>
      </c>
      <c r="B146" s="139"/>
      <c r="C146" s="139"/>
      <c r="D146" s="76" t="s">
        <v>10</v>
      </c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 t="s">
        <v>9</v>
      </c>
      <c r="R146" s="76"/>
      <c r="S146" s="76"/>
      <c r="T146" s="76"/>
      <c r="U146" s="76"/>
      <c r="V146" s="76" t="s">
        <v>8</v>
      </c>
      <c r="W146" s="76"/>
      <c r="X146" s="76"/>
      <c r="Y146" s="76"/>
      <c r="Z146" s="76"/>
      <c r="AA146" s="76"/>
      <c r="AB146" s="76"/>
      <c r="AC146" s="76"/>
      <c r="AD146" s="76"/>
      <c r="AE146" s="76"/>
      <c r="AF146" s="93" t="s">
        <v>246</v>
      </c>
      <c r="AG146" s="94"/>
      <c r="AH146" s="94"/>
      <c r="AI146" s="94"/>
      <c r="AJ146" s="94"/>
      <c r="AK146" s="94"/>
      <c r="AL146" s="94"/>
      <c r="AM146" s="94"/>
      <c r="AN146" s="94"/>
      <c r="AO146" s="94"/>
      <c r="AP146" s="94"/>
      <c r="AQ146" s="94"/>
      <c r="AR146" s="94"/>
      <c r="AS146" s="94"/>
      <c r="AT146" s="95"/>
      <c r="AU146" s="93" t="s">
        <v>248</v>
      </c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5"/>
    </row>
    <row r="147" spans="1:79" ht="28.5" customHeight="1">
      <c r="A147" s="141"/>
      <c r="B147" s="142"/>
      <c r="C147" s="142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6" t="s">
        <v>5</v>
      </c>
      <c r="AG147" s="76"/>
      <c r="AH147" s="76"/>
      <c r="AI147" s="76"/>
      <c r="AJ147" s="76"/>
      <c r="AK147" s="76" t="s">
        <v>4</v>
      </c>
      <c r="AL147" s="76"/>
      <c r="AM147" s="76"/>
      <c r="AN147" s="76"/>
      <c r="AO147" s="76"/>
      <c r="AP147" s="76" t="s">
        <v>150</v>
      </c>
      <c r="AQ147" s="76"/>
      <c r="AR147" s="76"/>
      <c r="AS147" s="76"/>
      <c r="AT147" s="76"/>
      <c r="AU147" s="76" t="s">
        <v>5</v>
      </c>
      <c r="AV147" s="76"/>
      <c r="AW147" s="76"/>
      <c r="AX147" s="76"/>
      <c r="AY147" s="76"/>
      <c r="AZ147" s="76" t="s">
        <v>4</v>
      </c>
      <c r="BA147" s="76"/>
      <c r="BB147" s="76"/>
      <c r="BC147" s="76"/>
      <c r="BD147" s="76"/>
      <c r="BE147" s="76" t="s">
        <v>110</v>
      </c>
      <c r="BF147" s="76"/>
      <c r="BG147" s="76"/>
      <c r="BH147" s="76"/>
      <c r="BI147" s="76"/>
    </row>
    <row r="148" spans="1:79" ht="15" customHeight="1">
      <c r="A148" s="93">
        <v>1</v>
      </c>
      <c r="B148" s="94"/>
      <c r="C148" s="94"/>
      <c r="D148" s="76">
        <v>2</v>
      </c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>
        <v>3</v>
      </c>
      <c r="R148" s="76"/>
      <c r="S148" s="76"/>
      <c r="T148" s="76"/>
      <c r="U148" s="76"/>
      <c r="V148" s="76">
        <v>4</v>
      </c>
      <c r="W148" s="76"/>
      <c r="X148" s="76"/>
      <c r="Y148" s="76"/>
      <c r="Z148" s="76"/>
      <c r="AA148" s="76"/>
      <c r="AB148" s="76"/>
      <c r="AC148" s="76"/>
      <c r="AD148" s="76"/>
      <c r="AE148" s="76"/>
      <c r="AF148" s="76">
        <v>5</v>
      </c>
      <c r="AG148" s="76"/>
      <c r="AH148" s="76"/>
      <c r="AI148" s="76"/>
      <c r="AJ148" s="76"/>
      <c r="AK148" s="76">
        <v>6</v>
      </c>
      <c r="AL148" s="76"/>
      <c r="AM148" s="76"/>
      <c r="AN148" s="76"/>
      <c r="AO148" s="76"/>
      <c r="AP148" s="76">
        <v>7</v>
      </c>
      <c r="AQ148" s="76"/>
      <c r="AR148" s="76"/>
      <c r="AS148" s="76"/>
      <c r="AT148" s="76"/>
      <c r="AU148" s="76">
        <v>8</v>
      </c>
      <c r="AV148" s="76"/>
      <c r="AW148" s="76"/>
      <c r="AX148" s="76"/>
      <c r="AY148" s="76"/>
      <c r="AZ148" s="76">
        <v>9</v>
      </c>
      <c r="BA148" s="76"/>
      <c r="BB148" s="76"/>
      <c r="BC148" s="76"/>
      <c r="BD148" s="76"/>
      <c r="BE148" s="76">
        <v>10</v>
      </c>
      <c r="BF148" s="76"/>
      <c r="BG148" s="76"/>
      <c r="BH148" s="76"/>
      <c r="BI148" s="76"/>
    </row>
    <row r="149" spans="1:79" ht="15.75" hidden="1" customHeight="1">
      <c r="A149" s="96" t="s">
        <v>183</v>
      </c>
      <c r="B149" s="97"/>
      <c r="C149" s="97"/>
      <c r="D149" s="76" t="s">
        <v>76</v>
      </c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 t="s">
        <v>89</v>
      </c>
      <c r="R149" s="76"/>
      <c r="S149" s="76"/>
      <c r="T149" s="76"/>
      <c r="U149" s="76"/>
      <c r="V149" s="76" t="s">
        <v>90</v>
      </c>
      <c r="W149" s="76"/>
      <c r="X149" s="76"/>
      <c r="Y149" s="76"/>
      <c r="Z149" s="76"/>
      <c r="AA149" s="76"/>
      <c r="AB149" s="76"/>
      <c r="AC149" s="76"/>
      <c r="AD149" s="76"/>
      <c r="AE149" s="76"/>
      <c r="AF149" s="74" t="s">
        <v>133</v>
      </c>
      <c r="AG149" s="74"/>
      <c r="AH149" s="74"/>
      <c r="AI149" s="74"/>
      <c r="AJ149" s="74"/>
      <c r="AK149" s="78" t="s">
        <v>134</v>
      </c>
      <c r="AL149" s="78"/>
      <c r="AM149" s="78"/>
      <c r="AN149" s="78"/>
      <c r="AO149" s="78"/>
      <c r="AP149" s="144" t="s">
        <v>149</v>
      </c>
      <c r="AQ149" s="144"/>
      <c r="AR149" s="144"/>
      <c r="AS149" s="144"/>
      <c r="AT149" s="144"/>
      <c r="AU149" s="74" t="s">
        <v>135</v>
      </c>
      <c r="AV149" s="74"/>
      <c r="AW149" s="74"/>
      <c r="AX149" s="74"/>
      <c r="AY149" s="74"/>
      <c r="AZ149" s="78" t="s">
        <v>136</v>
      </c>
      <c r="BA149" s="78"/>
      <c r="BB149" s="78"/>
      <c r="BC149" s="78"/>
      <c r="BD149" s="78"/>
      <c r="BE149" s="144" t="s">
        <v>149</v>
      </c>
      <c r="BF149" s="144"/>
      <c r="BG149" s="144"/>
      <c r="BH149" s="144"/>
      <c r="BI149" s="144"/>
      <c r="CA149" t="s">
        <v>45</v>
      </c>
    </row>
    <row r="150" spans="1:79" s="9" customFormat="1" ht="13.8">
      <c r="A150" s="109">
        <v>0</v>
      </c>
      <c r="B150" s="110"/>
      <c r="C150" s="110"/>
      <c r="D150" s="113" t="s">
        <v>267</v>
      </c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  <c r="AF150" s="106"/>
      <c r="AG150" s="106"/>
      <c r="AH150" s="106"/>
      <c r="AI150" s="106"/>
      <c r="AJ150" s="106"/>
      <c r="AK150" s="106"/>
      <c r="AL150" s="106"/>
      <c r="AM150" s="106"/>
      <c r="AN150" s="106"/>
      <c r="AO150" s="106"/>
      <c r="AP150" s="106">
        <f t="shared" ref="AP150:AP159" si="8">IF(ISNUMBER(AF150),AF150,0)+IF(ISNUMBER(AK150),AK150,0)</f>
        <v>0</v>
      </c>
      <c r="AQ150" s="106"/>
      <c r="AR150" s="106"/>
      <c r="AS150" s="106"/>
      <c r="AT150" s="106"/>
      <c r="AU150" s="106"/>
      <c r="AV150" s="106"/>
      <c r="AW150" s="106"/>
      <c r="AX150" s="106"/>
      <c r="AY150" s="106"/>
      <c r="AZ150" s="106"/>
      <c r="BA150" s="106"/>
      <c r="BB150" s="106"/>
      <c r="BC150" s="106"/>
      <c r="BD150" s="106"/>
      <c r="BE150" s="106">
        <f t="shared" ref="BE150:BE159" si="9">IF(ISNUMBER(AU150),AU150,0)+IF(ISNUMBER(AZ150),AZ150,0)</f>
        <v>0</v>
      </c>
      <c r="BF150" s="106"/>
      <c r="BG150" s="106"/>
      <c r="BH150" s="106"/>
      <c r="BI150" s="106"/>
      <c r="CA150" s="9" t="s">
        <v>46</v>
      </c>
    </row>
    <row r="151" spans="1:79" s="42" customFormat="1" ht="13.8" customHeight="1">
      <c r="A151" s="107">
        <v>1</v>
      </c>
      <c r="B151" s="108"/>
      <c r="C151" s="108"/>
      <c r="D151" s="111" t="s">
        <v>268</v>
      </c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7"/>
      <c r="Q151" s="76" t="s">
        <v>214</v>
      </c>
      <c r="R151" s="76"/>
      <c r="S151" s="76"/>
      <c r="T151" s="76"/>
      <c r="U151" s="76"/>
      <c r="V151" s="76" t="s">
        <v>269</v>
      </c>
      <c r="W151" s="76"/>
      <c r="X151" s="76"/>
      <c r="Y151" s="76"/>
      <c r="Z151" s="76"/>
      <c r="AA151" s="76"/>
      <c r="AB151" s="76"/>
      <c r="AC151" s="76"/>
      <c r="AD151" s="76"/>
      <c r="AE151" s="76"/>
      <c r="AF151" s="105">
        <v>5</v>
      </c>
      <c r="AG151" s="105"/>
      <c r="AH151" s="105"/>
      <c r="AI151" s="105"/>
      <c r="AJ151" s="105"/>
      <c r="AK151" s="105">
        <v>0</v>
      </c>
      <c r="AL151" s="105"/>
      <c r="AM151" s="105"/>
      <c r="AN151" s="105"/>
      <c r="AO151" s="105"/>
      <c r="AP151" s="105">
        <f t="shared" si="8"/>
        <v>5</v>
      </c>
      <c r="AQ151" s="105"/>
      <c r="AR151" s="105"/>
      <c r="AS151" s="105"/>
      <c r="AT151" s="105"/>
      <c r="AU151" s="105">
        <v>5</v>
      </c>
      <c r="AV151" s="105"/>
      <c r="AW151" s="105"/>
      <c r="AX151" s="105"/>
      <c r="AY151" s="105"/>
      <c r="AZ151" s="105">
        <v>0</v>
      </c>
      <c r="BA151" s="105"/>
      <c r="BB151" s="105"/>
      <c r="BC151" s="105"/>
      <c r="BD151" s="105"/>
      <c r="BE151" s="105">
        <f t="shared" si="9"/>
        <v>5</v>
      </c>
      <c r="BF151" s="105"/>
      <c r="BG151" s="105"/>
      <c r="BH151" s="105"/>
      <c r="BI151" s="105"/>
    </row>
    <row r="152" spans="1:79" s="9" customFormat="1" ht="13.8">
      <c r="A152" s="109">
        <v>0</v>
      </c>
      <c r="B152" s="110"/>
      <c r="C152" s="110"/>
      <c r="D152" s="112" t="s">
        <v>273</v>
      </c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6"/>
      <c r="Q152" s="113"/>
      <c r="R152" s="113"/>
      <c r="S152" s="113"/>
      <c r="T152" s="113"/>
      <c r="U152" s="113"/>
      <c r="V152" s="112"/>
      <c r="W152" s="114"/>
      <c r="X152" s="114"/>
      <c r="Y152" s="114"/>
      <c r="Z152" s="114"/>
      <c r="AA152" s="114"/>
      <c r="AB152" s="114"/>
      <c r="AC152" s="114"/>
      <c r="AD152" s="114"/>
      <c r="AE152" s="115"/>
      <c r="AF152" s="106"/>
      <c r="AG152" s="106"/>
      <c r="AH152" s="106"/>
      <c r="AI152" s="106"/>
      <c r="AJ152" s="106"/>
      <c r="AK152" s="106"/>
      <c r="AL152" s="106"/>
      <c r="AM152" s="106"/>
      <c r="AN152" s="106"/>
      <c r="AO152" s="106"/>
      <c r="AP152" s="106">
        <f t="shared" si="8"/>
        <v>0</v>
      </c>
      <c r="AQ152" s="106"/>
      <c r="AR152" s="106"/>
      <c r="AS152" s="106"/>
      <c r="AT152" s="106"/>
      <c r="AU152" s="106"/>
      <c r="AV152" s="106"/>
      <c r="AW152" s="106"/>
      <c r="AX152" s="106"/>
      <c r="AY152" s="106"/>
      <c r="AZ152" s="106"/>
      <c r="BA152" s="106"/>
      <c r="BB152" s="106"/>
      <c r="BC152" s="106"/>
      <c r="BD152" s="106"/>
      <c r="BE152" s="106">
        <f t="shared" si="9"/>
        <v>0</v>
      </c>
      <c r="BF152" s="106"/>
      <c r="BG152" s="106"/>
      <c r="BH152" s="106"/>
      <c r="BI152" s="106"/>
    </row>
    <row r="153" spans="1:79" s="42" customFormat="1" ht="27.6" customHeight="1">
      <c r="A153" s="107">
        <v>1</v>
      </c>
      <c r="B153" s="108"/>
      <c r="C153" s="108"/>
      <c r="D153" s="111" t="s">
        <v>274</v>
      </c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1"/>
      <c r="Q153" s="76" t="s">
        <v>214</v>
      </c>
      <c r="R153" s="76"/>
      <c r="S153" s="76"/>
      <c r="T153" s="76"/>
      <c r="U153" s="76"/>
      <c r="V153" s="111" t="s">
        <v>275</v>
      </c>
      <c r="W153" s="60"/>
      <c r="X153" s="60"/>
      <c r="Y153" s="60"/>
      <c r="Z153" s="60"/>
      <c r="AA153" s="60"/>
      <c r="AB153" s="60"/>
      <c r="AC153" s="60"/>
      <c r="AD153" s="60"/>
      <c r="AE153" s="61"/>
      <c r="AF153" s="105">
        <v>100</v>
      </c>
      <c r="AG153" s="105"/>
      <c r="AH153" s="105"/>
      <c r="AI153" s="105"/>
      <c r="AJ153" s="105"/>
      <c r="AK153" s="105">
        <v>0</v>
      </c>
      <c r="AL153" s="105"/>
      <c r="AM153" s="105"/>
      <c r="AN153" s="105"/>
      <c r="AO153" s="105"/>
      <c r="AP153" s="105">
        <f t="shared" si="8"/>
        <v>100</v>
      </c>
      <c r="AQ153" s="105"/>
      <c r="AR153" s="105"/>
      <c r="AS153" s="105"/>
      <c r="AT153" s="105"/>
      <c r="AU153" s="105">
        <v>110</v>
      </c>
      <c r="AV153" s="105"/>
      <c r="AW153" s="105"/>
      <c r="AX153" s="105"/>
      <c r="AY153" s="105"/>
      <c r="AZ153" s="105">
        <v>0</v>
      </c>
      <c r="BA153" s="105"/>
      <c r="BB153" s="105"/>
      <c r="BC153" s="105"/>
      <c r="BD153" s="105"/>
      <c r="BE153" s="105">
        <f t="shared" si="9"/>
        <v>110</v>
      </c>
      <c r="BF153" s="105"/>
      <c r="BG153" s="105"/>
      <c r="BH153" s="105"/>
      <c r="BI153" s="105"/>
    </row>
    <row r="154" spans="1:79" s="42" customFormat="1" ht="27.6" customHeight="1">
      <c r="A154" s="107">
        <v>2</v>
      </c>
      <c r="B154" s="108"/>
      <c r="C154" s="108"/>
      <c r="D154" s="111" t="s">
        <v>276</v>
      </c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1"/>
      <c r="Q154" s="76" t="s">
        <v>214</v>
      </c>
      <c r="R154" s="76"/>
      <c r="S154" s="76"/>
      <c r="T154" s="76"/>
      <c r="U154" s="76"/>
      <c r="V154" s="111" t="s">
        <v>277</v>
      </c>
      <c r="W154" s="60"/>
      <c r="X154" s="60"/>
      <c r="Y154" s="60"/>
      <c r="Z154" s="60"/>
      <c r="AA154" s="60"/>
      <c r="AB154" s="60"/>
      <c r="AC154" s="60"/>
      <c r="AD154" s="60"/>
      <c r="AE154" s="61"/>
      <c r="AF154" s="105">
        <v>9</v>
      </c>
      <c r="AG154" s="105"/>
      <c r="AH154" s="105"/>
      <c r="AI154" s="105"/>
      <c r="AJ154" s="105"/>
      <c r="AK154" s="105">
        <v>0</v>
      </c>
      <c r="AL154" s="105"/>
      <c r="AM154" s="105"/>
      <c r="AN154" s="105"/>
      <c r="AO154" s="105"/>
      <c r="AP154" s="105">
        <f t="shared" si="8"/>
        <v>9</v>
      </c>
      <c r="AQ154" s="105"/>
      <c r="AR154" s="105"/>
      <c r="AS154" s="105"/>
      <c r="AT154" s="105"/>
      <c r="AU154" s="105">
        <v>9</v>
      </c>
      <c r="AV154" s="105"/>
      <c r="AW154" s="105"/>
      <c r="AX154" s="105"/>
      <c r="AY154" s="105"/>
      <c r="AZ154" s="105">
        <v>0</v>
      </c>
      <c r="BA154" s="105"/>
      <c r="BB154" s="105"/>
      <c r="BC154" s="105"/>
      <c r="BD154" s="105"/>
      <c r="BE154" s="105">
        <f t="shared" si="9"/>
        <v>9</v>
      </c>
      <c r="BF154" s="105"/>
      <c r="BG154" s="105"/>
      <c r="BH154" s="105"/>
      <c r="BI154" s="105"/>
    </row>
    <row r="155" spans="1:79" s="42" customFormat="1" ht="27.6" customHeight="1">
      <c r="A155" s="107">
        <v>3</v>
      </c>
      <c r="B155" s="108"/>
      <c r="C155" s="108"/>
      <c r="D155" s="111" t="s">
        <v>278</v>
      </c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1"/>
      <c r="Q155" s="76" t="s">
        <v>214</v>
      </c>
      <c r="R155" s="76"/>
      <c r="S155" s="76"/>
      <c r="T155" s="76"/>
      <c r="U155" s="76"/>
      <c r="V155" s="111" t="s">
        <v>279</v>
      </c>
      <c r="W155" s="60"/>
      <c r="X155" s="60"/>
      <c r="Y155" s="60"/>
      <c r="Z155" s="60"/>
      <c r="AA155" s="60"/>
      <c r="AB155" s="60"/>
      <c r="AC155" s="60"/>
      <c r="AD155" s="60"/>
      <c r="AE155" s="61"/>
      <c r="AF155" s="105">
        <v>16</v>
      </c>
      <c r="AG155" s="105"/>
      <c r="AH155" s="105"/>
      <c r="AI155" s="105"/>
      <c r="AJ155" s="105"/>
      <c r="AK155" s="105">
        <v>0</v>
      </c>
      <c r="AL155" s="105"/>
      <c r="AM155" s="105"/>
      <c r="AN155" s="105"/>
      <c r="AO155" s="105"/>
      <c r="AP155" s="105">
        <f t="shared" si="8"/>
        <v>16</v>
      </c>
      <c r="AQ155" s="105"/>
      <c r="AR155" s="105"/>
      <c r="AS155" s="105"/>
      <c r="AT155" s="105"/>
      <c r="AU155" s="105">
        <v>17</v>
      </c>
      <c r="AV155" s="105"/>
      <c r="AW155" s="105"/>
      <c r="AX155" s="105"/>
      <c r="AY155" s="105"/>
      <c r="AZ155" s="105">
        <v>0</v>
      </c>
      <c r="BA155" s="105"/>
      <c r="BB155" s="105"/>
      <c r="BC155" s="105"/>
      <c r="BD155" s="105"/>
      <c r="BE155" s="105">
        <f t="shared" si="9"/>
        <v>17</v>
      </c>
      <c r="BF155" s="105"/>
      <c r="BG155" s="105"/>
      <c r="BH155" s="105"/>
      <c r="BI155" s="105"/>
    </row>
    <row r="156" spans="1:79" s="9" customFormat="1" ht="13.8">
      <c r="A156" s="109">
        <v>0</v>
      </c>
      <c r="B156" s="110"/>
      <c r="C156" s="110"/>
      <c r="D156" s="112" t="s">
        <v>283</v>
      </c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6"/>
      <c r="Q156" s="113"/>
      <c r="R156" s="113"/>
      <c r="S156" s="113"/>
      <c r="T156" s="113"/>
      <c r="U156" s="113"/>
      <c r="V156" s="112"/>
      <c r="W156" s="55"/>
      <c r="X156" s="55"/>
      <c r="Y156" s="55"/>
      <c r="Z156" s="55"/>
      <c r="AA156" s="55"/>
      <c r="AB156" s="55"/>
      <c r="AC156" s="55"/>
      <c r="AD156" s="55"/>
      <c r="AE156" s="56"/>
      <c r="AF156" s="106"/>
      <c r="AG156" s="106"/>
      <c r="AH156" s="106"/>
      <c r="AI156" s="106"/>
      <c r="AJ156" s="106"/>
      <c r="AK156" s="106"/>
      <c r="AL156" s="106"/>
      <c r="AM156" s="106"/>
      <c r="AN156" s="106"/>
      <c r="AO156" s="106"/>
      <c r="AP156" s="106">
        <f t="shared" si="8"/>
        <v>0</v>
      </c>
      <c r="AQ156" s="106"/>
      <c r="AR156" s="106"/>
      <c r="AS156" s="106"/>
      <c r="AT156" s="106"/>
      <c r="AU156" s="106"/>
      <c r="AV156" s="106"/>
      <c r="AW156" s="106"/>
      <c r="AX156" s="106"/>
      <c r="AY156" s="106"/>
      <c r="AZ156" s="106"/>
      <c r="BA156" s="106"/>
      <c r="BB156" s="106"/>
      <c r="BC156" s="106"/>
      <c r="BD156" s="106"/>
      <c r="BE156" s="106">
        <f t="shared" si="9"/>
        <v>0</v>
      </c>
      <c r="BF156" s="106"/>
      <c r="BG156" s="106"/>
      <c r="BH156" s="106"/>
      <c r="BI156" s="106"/>
    </row>
    <row r="157" spans="1:79" s="42" customFormat="1" ht="55.2" customHeight="1">
      <c r="A157" s="107">
        <v>1</v>
      </c>
      <c r="B157" s="108"/>
      <c r="C157" s="108"/>
      <c r="D157" s="111" t="s">
        <v>284</v>
      </c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1"/>
      <c r="Q157" s="76" t="s">
        <v>214</v>
      </c>
      <c r="R157" s="76"/>
      <c r="S157" s="76"/>
      <c r="T157" s="76"/>
      <c r="U157" s="76"/>
      <c r="V157" s="111" t="s">
        <v>285</v>
      </c>
      <c r="W157" s="60"/>
      <c r="X157" s="60"/>
      <c r="Y157" s="60"/>
      <c r="Z157" s="60"/>
      <c r="AA157" s="60"/>
      <c r="AB157" s="60"/>
      <c r="AC157" s="60"/>
      <c r="AD157" s="60"/>
      <c r="AE157" s="61"/>
      <c r="AF157" s="105">
        <v>20</v>
      </c>
      <c r="AG157" s="105"/>
      <c r="AH157" s="105"/>
      <c r="AI157" s="105"/>
      <c r="AJ157" s="105"/>
      <c r="AK157" s="105">
        <v>0</v>
      </c>
      <c r="AL157" s="105"/>
      <c r="AM157" s="105"/>
      <c r="AN157" s="105"/>
      <c r="AO157" s="105"/>
      <c r="AP157" s="105">
        <f t="shared" si="8"/>
        <v>20</v>
      </c>
      <c r="AQ157" s="105"/>
      <c r="AR157" s="105"/>
      <c r="AS157" s="105"/>
      <c r="AT157" s="105"/>
      <c r="AU157" s="105">
        <v>22</v>
      </c>
      <c r="AV157" s="105"/>
      <c r="AW157" s="105"/>
      <c r="AX157" s="105"/>
      <c r="AY157" s="105"/>
      <c r="AZ157" s="105">
        <v>0</v>
      </c>
      <c r="BA157" s="105"/>
      <c r="BB157" s="105"/>
      <c r="BC157" s="105"/>
      <c r="BD157" s="105"/>
      <c r="BE157" s="105">
        <f t="shared" si="9"/>
        <v>22</v>
      </c>
      <c r="BF157" s="105"/>
      <c r="BG157" s="105"/>
      <c r="BH157" s="105"/>
      <c r="BI157" s="105"/>
    </row>
    <row r="158" spans="1:79" s="42" customFormat="1" ht="55.2" customHeight="1">
      <c r="A158" s="107">
        <v>2</v>
      </c>
      <c r="B158" s="108"/>
      <c r="C158" s="108"/>
      <c r="D158" s="111" t="s">
        <v>286</v>
      </c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61"/>
      <c r="Q158" s="76" t="s">
        <v>214</v>
      </c>
      <c r="R158" s="76"/>
      <c r="S158" s="76"/>
      <c r="T158" s="76"/>
      <c r="U158" s="76"/>
      <c r="V158" s="111" t="s">
        <v>287</v>
      </c>
      <c r="W158" s="60"/>
      <c r="X158" s="60"/>
      <c r="Y158" s="60"/>
      <c r="Z158" s="60"/>
      <c r="AA158" s="60"/>
      <c r="AB158" s="60"/>
      <c r="AC158" s="60"/>
      <c r="AD158" s="60"/>
      <c r="AE158" s="61"/>
      <c r="AF158" s="105">
        <v>2</v>
      </c>
      <c r="AG158" s="105"/>
      <c r="AH158" s="105"/>
      <c r="AI158" s="105"/>
      <c r="AJ158" s="105"/>
      <c r="AK158" s="105">
        <v>0</v>
      </c>
      <c r="AL158" s="105"/>
      <c r="AM158" s="105"/>
      <c r="AN158" s="105"/>
      <c r="AO158" s="105"/>
      <c r="AP158" s="105">
        <f t="shared" si="8"/>
        <v>2</v>
      </c>
      <c r="AQ158" s="105"/>
      <c r="AR158" s="105"/>
      <c r="AS158" s="105"/>
      <c r="AT158" s="105"/>
      <c r="AU158" s="105">
        <v>2</v>
      </c>
      <c r="AV158" s="105"/>
      <c r="AW158" s="105"/>
      <c r="AX158" s="105"/>
      <c r="AY158" s="105"/>
      <c r="AZ158" s="105">
        <v>0</v>
      </c>
      <c r="BA158" s="105"/>
      <c r="BB158" s="105"/>
      <c r="BC158" s="105"/>
      <c r="BD158" s="105"/>
      <c r="BE158" s="105">
        <f t="shared" si="9"/>
        <v>2</v>
      </c>
      <c r="BF158" s="105"/>
      <c r="BG158" s="105"/>
      <c r="BH158" s="105"/>
      <c r="BI158" s="105"/>
    </row>
    <row r="159" spans="1:79" s="42" customFormat="1" ht="27.6" customHeight="1">
      <c r="A159" s="107">
        <v>3</v>
      </c>
      <c r="B159" s="108"/>
      <c r="C159" s="108"/>
      <c r="D159" s="111" t="s">
        <v>288</v>
      </c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1"/>
      <c r="Q159" s="76" t="s">
        <v>230</v>
      </c>
      <c r="R159" s="76"/>
      <c r="S159" s="76"/>
      <c r="T159" s="76"/>
      <c r="U159" s="76"/>
      <c r="V159" s="111" t="s">
        <v>289</v>
      </c>
      <c r="W159" s="60"/>
      <c r="X159" s="60"/>
      <c r="Y159" s="60"/>
      <c r="Z159" s="60"/>
      <c r="AA159" s="60"/>
      <c r="AB159" s="60"/>
      <c r="AC159" s="60"/>
      <c r="AD159" s="60"/>
      <c r="AE159" s="61"/>
      <c r="AF159" s="105">
        <v>246.1</v>
      </c>
      <c r="AG159" s="105"/>
      <c r="AH159" s="105"/>
      <c r="AI159" s="105"/>
      <c r="AJ159" s="105"/>
      <c r="AK159" s="105">
        <v>0</v>
      </c>
      <c r="AL159" s="105"/>
      <c r="AM159" s="105"/>
      <c r="AN159" s="105"/>
      <c r="AO159" s="105"/>
      <c r="AP159" s="105">
        <f t="shared" si="8"/>
        <v>246.1</v>
      </c>
      <c r="AQ159" s="105"/>
      <c r="AR159" s="105"/>
      <c r="AS159" s="105"/>
      <c r="AT159" s="105"/>
      <c r="AU159" s="105">
        <v>259.8</v>
      </c>
      <c r="AV159" s="105"/>
      <c r="AW159" s="105"/>
      <c r="AX159" s="105"/>
      <c r="AY159" s="105"/>
      <c r="AZ159" s="105">
        <v>0</v>
      </c>
      <c r="BA159" s="105"/>
      <c r="BB159" s="105"/>
      <c r="BC159" s="105"/>
      <c r="BD159" s="105"/>
      <c r="BE159" s="105">
        <f t="shared" si="9"/>
        <v>259.8</v>
      </c>
      <c r="BF159" s="105"/>
      <c r="BG159" s="105"/>
      <c r="BH159" s="105"/>
      <c r="BI159" s="105"/>
    </row>
    <row r="161" spans="1:79" ht="14.25" customHeight="1">
      <c r="A161" s="128" t="s">
        <v>151</v>
      </c>
      <c r="B161" s="128"/>
      <c r="C161" s="128"/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28"/>
      <c r="AF161" s="128"/>
      <c r="AG161" s="128"/>
      <c r="AH161" s="128"/>
      <c r="AI161" s="128"/>
      <c r="AJ161" s="128"/>
      <c r="AK161" s="128"/>
      <c r="AL161" s="128"/>
      <c r="AM161" s="128"/>
      <c r="AN161" s="128"/>
      <c r="AO161" s="128"/>
      <c r="AP161" s="128"/>
      <c r="AQ161" s="128"/>
      <c r="AR161" s="128"/>
      <c r="AS161" s="128"/>
      <c r="AT161" s="128"/>
      <c r="AU161" s="128"/>
      <c r="AV161" s="128"/>
      <c r="AW161" s="128"/>
      <c r="AX161" s="128"/>
      <c r="AY161" s="128"/>
      <c r="AZ161" s="128"/>
      <c r="BA161" s="128"/>
      <c r="BB161" s="128"/>
      <c r="BC161" s="128"/>
      <c r="BD161" s="128"/>
      <c r="BE161" s="128"/>
      <c r="BF161" s="128"/>
      <c r="BG161" s="128"/>
      <c r="BH161" s="128"/>
      <c r="BI161" s="128"/>
      <c r="BJ161" s="128"/>
      <c r="BK161" s="128"/>
      <c r="BL161" s="128"/>
    </row>
    <row r="162" spans="1:79" ht="15" customHeight="1">
      <c r="A162" s="136" t="s">
        <v>242</v>
      </c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36"/>
      <c r="S162" s="136"/>
      <c r="T162" s="136"/>
      <c r="U162" s="136"/>
      <c r="V162" s="136"/>
      <c r="W162" s="136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/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  <c r="BI162" s="136"/>
      <c r="BJ162" s="136"/>
      <c r="BK162" s="136"/>
      <c r="BL162" s="136"/>
      <c r="BM162" s="136"/>
      <c r="BN162" s="136"/>
      <c r="BO162" s="136"/>
      <c r="BP162" s="136"/>
      <c r="BQ162" s="136"/>
      <c r="BR162" s="136"/>
    </row>
    <row r="163" spans="1:79" ht="12.9" customHeight="1">
      <c r="A163" s="138" t="s">
        <v>20</v>
      </c>
      <c r="B163" s="139"/>
      <c r="C163" s="139"/>
      <c r="D163" s="139"/>
      <c r="E163" s="139"/>
      <c r="F163" s="139"/>
      <c r="G163" s="139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40"/>
      <c r="U163" s="76" t="s">
        <v>243</v>
      </c>
      <c r="V163" s="76"/>
      <c r="W163" s="76"/>
      <c r="X163" s="76"/>
      <c r="Y163" s="76"/>
      <c r="Z163" s="76"/>
      <c r="AA163" s="76"/>
      <c r="AB163" s="76"/>
      <c r="AC163" s="76"/>
      <c r="AD163" s="76"/>
      <c r="AE163" s="76" t="s">
        <v>244</v>
      </c>
      <c r="AF163" s="76"/>
      <c r="AG163" s="76"/>
      <c r="AH163" s="76"/>
      <c r="AI163" s="76"/>
      <c r="AJ163" s="76"/>
      <c r="AK163" s="76"/>
      <c r="AL163" s="76"/>
      <c r="AM163" s="76"/>
      <c r="AN163" s="76"/>
      <c r="AO163" s="76" t="s">
        <v>245</v>
      </c>
      <c r="AP163" s="76"/>
      <c r="AQ163" s="76"/>
      <c r="AR163" s="76"/>
      <c r="AS163" s="76"/>
      <c r="AT163" s="76"/>
      <c r="AU163" s="76"/>
      <c r="AV163" s="76"/>
      <c r="AW163" s="76"/>
      <c r="AX163" s="76"/>
      <c r="AY163" s="76" t="s">
        <v>246</v>
      </c>
      <c r="AZ163" s="76"/>
      <c r="BA163" s="76"/>
      <c r="BB163" s="76"/>
      <c r="BC163" s="76"/>
      <c r="BD163" s="76"/>
      <c r="BE163" s="76"/>
      <c r="BF163" s="76"/>
      <c r="BG163" s="76"/>
      <c r="BH163" s="76"/>
      <c r="BI163" s="76" t="s">
        <v>248</v>
      </c>
      <c r="BJ163" s="76"/>
      <c r="BK163" s="76"/>
      <c r="BL163" s="76"/>
      <c r="BM163" s="76"/>
      <c r="BN163" s="76"/>
      <c r="BO163" s="76"/>
      <c r="BP163" s="76"/>
      <c r="BQ163" s="76"/>
      <c r="BR163" s="76"/>
    </row>
    <row r="164" spans="1:79" ht="30" customHeight="1">
      <c r="A164" s="141"/>
      <c r="B164" s="142"/>
      <c r="C164" s="142"/>
      <c r="D164" s="142"/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3"/>
      <c r="U164" s="76" t="s">
        <v>5</v>
      </c>
      <c r="V164" s="76"/>
      <c r="W164" s="76"/>
      <c r="X164" s="76"/>
      <c r="Y164" s="76"/>
      <c r="Z164" s="76" t="s">
        <v>4</v>
      </c>
      <c r="AA164" s="76"/>
      <c r="AB164" s="76"/>
      <c r="AC164" s="76"/>
      <c r="AD164" s="76"/>
      <c r="AE164" s="76" t="s">
        <v>5</v>
      </c>
      <c r="AF164" s="76"/>
      <c r="AG164" s="76"/>
      <c r="AH164" s="76"/>
      <c r="AI164" s="76"/>
      <c r="AJ164" s="76" t="s">
        <v>4</v>
      </c>
      <c r="AK164" s="76"/>
      <c r="AL164" s="76"/>
      <c r="AM164" s="76"/>
      <c r="AN164" s="76"/>
      <c r="AO164" s="76" t="s">
        <v>5</v>
      </c>
      <c r="AP164" s="76"/>
      <c r="AQ164" s="76"/>
      <c r="AR164" s="76"/>
      <c r="AS164" s="76"/>
      <c r="AT164" s="76" t="s">
        <v>4</v>
      </c>
      <c r="AU164" s="76"/>
      <c r="AV164" s="76"/>
      <c r="AW164" s="76"/>
      <c r="AX164" s="76"/>
      <c r="AY164" s="76" t="s">
        <v>5</v>
      </c>
      <c r="AZ164" s="76"/>
      <c r="BA164" s="76"/>
      <c r="BB164" s="76"/>
      <c r="BC164" s="76"/>
      <c r="BD164" s="76" t="s">
        <v>4</v>
      </c>
      <c r="BE164" s="76"/>
      <c r="BF164" s="76"/>
      <c r="BG164" s="76"/>
      <c r="BH164" s="76"/>
      <c r="BI164" s="76" t="s">
        <v>5</v>
      </c>
      <c r="BJ164" s="76"/>
      <c r="BK164" s="76"/>
      <c r="BL164" s="76"/>
      <c r="BM164" s="76"/>
      <c r="BN164" s="76" t="s">
        <v>4</v>
      </c>
      <c r="BO164" s="76"/>
      <c r="BP164" s="76"/>
      <c r="BQ164" s="76"/>
      <c r="BR164" s="76"/>
    </row>
    <row r="165" spans="1:79" ht="15" customHeight="1">
      <c r="A165" s="93">
        <v>1</v>
      </c>
      <c r="B165" s="94"/>
      <c r="C165" s="94"/>
      <c r="D165" s="94"/>
      <c r="E165" s="94"/>
      <c r="F165" s="94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5"/>
      <c r="U165" s="76">
        <v>2</v>
      </c>
      <c r="V165" s="76"/>
      <c r="W165" s="76"/>
      <c r="X165" s="76"/>
      <c r="Y165" s="76"/>
      <c r="Z165" s="76">
        <v>3</v>
      </c>
      <c r="AA165" s="76"/>
      <c r="AB165" s="76"/>
      <c r="AC165" s="76"/>
      <c r="AD165" s="76"/>
      <c r="AE165" s="76">
        <v>4</v>
      </c>
      <c r="AF165" s="76"/>
      <c r="AG165" s="76"/>
      <c r="AH165" s="76"/>
      <c r="AI165" s="76"/>
      <c r="AJ165" s="76">
        <v>5</v>
      </c>
      <c r="AK165" s="76"/>
      <c r="AL165" s="76"/>
      <c r="AM165" s="76"/>
      <c r="AN165" s="76"/>
      <c r="AO165" s="76">
        <v>6</v>
      </c>
      <c r="AP165" s="76"/>
      <c r="AQ165" s="76"/>
      <c r="AR165" s="76"/>
      <c r="AS165" s="76"/>
      <c r="AT165" s="76">
        <v>7</v>
      </c>
      <c r="AU165" s="76"/>
      <c r="AV165" s="76"/>
      <c r="AW165" s="76"/>
      <c r="AX165" s="76"/>
      <c r="AY165" s="76">
        <v>8</v>
      </c>
      <c r="AZ165" s="76"/>
      <c r="BA165" s="76"/>
      <c r="BB165" s="76"/>
      <c r="BC165" s="76"/>
      <c r="BD165" s="76">
        <v>9</v>
      </c>
      <c r="BE165" s="76"/>
      <c r="BF165" s="76"/>
      <c r="BG165" s="76"/>
      <c r="BH165" s="76"/>
      <c r="BI165" s="76">
        <v>10</v>
      </c>
      <c r="BJ165" s="76"/>
      <c r="BK165" s="76"/>
      <c r="BL165" s="76"/>
      <c r="BM165" s="76"/>
      <c r="BN165" s="76">
        <v>11</v>
      </c>
      <c r="BO165" s="76"/>
      <c r="BP165" s="76"/>
      <c r="BQ165" s="76"/>
      <c r="BR165" s="76"/>
    </row>
    <row r="166" spans="1:79" s="2" customFormat="1" ht="15.75" hidden="1" customHeight="1">
      <c r="A166" s="96" t="s">
        <v>76</v>
      </c>
      <c r="B166" s="97"/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8"/>
      <c r="U166" s="74" t="s">
        <v>84</v>
      </c>
      <c r="V166" s="74"/>
      <c r="W166" s="74"/>
      <c r="X166" s="74"/>
      <c r="Y166" s="74"/>
      <c r="Z166" s="78" t="s">
        <v>85</v>
      </c>
      <c r="AA166" s="78"/>
      <c r="AB166" s="78"/>
      <c r="AC166" s="78"/>
      <c r="AD166" s="78"/>
      <c r="AE166" s="74" t="s">
        <v>86</v>
      </c>
      <c r="AF166" s="74"/>
      <c r="AG166" s="74"/>
      <c r="AH166" s="74"/>
      <c r="AI166" s="74"/>
      <c r="AJ166" s="78" t="s">
        <v>87</v>
      </c>
      <c r="AK166" s="78"/>
      <c r="AL166" s="78"/>
      <c r="AM166" s="78"/>
      <c r="AN166" s="78"/>
      <c r="AO166" s="74" t="s">
        <v>77</v>
      </c>
      <c r="AP166" s="74"/>
      <c r="AQ166" s="74"/>
      <c r="AR166" s="74"/>
      <c r="AS166" s="74"/>
      <c r="AT166" s="78" t="s">
        <v>78</v>
      </c>
      <c r="AU166" s="78"/>
      <c r="AV166" s="78"/>
      <c r="AW166" s="78"/>
      <c r="AX166" s="78"/>
      <c r="AY166" s="74" t="s">
        <v>79</v>
      </c>
      <c r="AZ166" s="74"/>
      <c r="BA166" s="74"/>
      <c r="BB166" s="74"/>
      <c r="BC166" s="74"/>
      <c r="BD166" s="78" t="s">
        <v>80</v>
      </c>
      <c r="BE166" s="78"/>
      <c r="BF166" s="78"/>
      <c r="BG166" s="78"/>
      <c r="BH166" s="78"/>
      <c r="BI166" s="74" t="s">
        <v>81</v>
      </c>
      <c r="BJ166" s="74"/>
      <c r="BK166" s="74"/>
      <c r="BL166" s="74"/>
      <c r="BM166" s="74"/>
      <c r="BN166" s="78" t="s">
        <v>82</v>
      </c>
      <c r="BO166" s="78"/>
      <c r="BP166" s="78"/>
      <c r="BQ166" s="78"/>
      <c r="BR166" s="78"/>
      <c r="CA166" t="s">
        <v>47</v>
      </c>
    </row>
    <row r="167" spans="1:79" s="42" customFormat="1" ht="13.2" customHeight="1">
      <c r="A167" s="63" t="s">
        <v>295</v>
      </c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1"/>
      <c r="U167" s="103">
        <v>230145</v>
      </c>
      <c r="V167" s="103"/>
      <c r="W167" s="103"/>
      <c r="X167" s="103"/>
      <c r="Y167" s="103"/>
      <c r="Z167" s="103">
        <v>0</v>
      </c>
      <c r="AA167" s="103"/>
      <c r="AB167" s="103"/>
      <c r="AC167" s="103"/>
      <c r="AD167" s="103"/>
      <c r="AE167" s="103">
        <v>272000</v>
      </c>
      <c r="AF167" s="103"/>
      <c r="AG167" s="103"/>
      <c r="AH167" s="103"/>
      <c r="AI167" s="103"/>
      <c r="AJ167" s="103">
        <v>0</v>
      </c>
      <c r="AK167" s="103"/>
      <c r="AL167" s="103"/>
      <c r="AM167" s="103"/>
      <c r="AN167" s="103"/>
      <c r="AO167" s="103">
        <v>277800</v>
      </c>
      <c r="AP167" s="103"/>
      <c r="AQ167" s="103"/>
      <c r="AR167" s="103"/>
      <c r="AS167" s="103"/>
      <c r="AT167" s="103">
        <v>0</v>
      </c>
      <c r="AU167" s="103"/>
      <c r="AV167" s="103"/>
      <c r="AW167" s="103"/>
      <c r="AX167" s="103"/>
      <c r="AY167" s="103">
        <v>330000</v>
      </c>
      <c r="AZ167" s="103"/>
      <c r="BA167" s="103"/>
      <c r="BB167" s="103"/>
      <c r="BC167" s="103"/>
      <c r="BD167" s="103">
        <v>0</v>
      </c>
      <c r="BE167" s="103"/>
      <c r="BF167" s="103"/>
      <c r="BG167" s="103"/>
      <c r="BH167" s="103"/>
      <c r="BI167" s="103">
        <v>330000</v>
      </c>
      <c r="BJ167" s="103"/>
      <c r="BK167" s="103"/>
      <c r="BL167" s="103"/>
      <c r="BM167" s="103"/>
      <c r="BN167" s="103">
        <v>0</v>
      </c>
      <c r="BO167" s="103"/>
      <c r="BP167" s="103"/>
      <c r="BQ167" s="103"/>
      <c r="BR167" s="103"/>
      <c r="CA167" s="42" t="s">
        <v>48</v>
      </c>
    </row>
    <row r="168" spans="1:79" s="42" customFormat="1" ht="13.2" customHeight="1">
      <c r="A168" s="63" t="s">
        <v>296</v>
      </c>
      <c r="B168" s="60"/>
      <c r="C168" s="60"/>
      <c r="D168" s="6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1"/>
      <c r="U168" s="103">
        <v>36590</v>
      </c>
      <c r="V168" s="103"/>
      <c r="W168" s="103"/>
      <c r="X168" s="103"/>
      <c r="Y168" s="103"/>
      <c r="Z168" s="103">
        <v>0</v>
      </c>
      <c r="AA168" s="103"/>
      <c r="AB168" s="103"/>
      <c r="AC168" s="103"/>
      <c r="AD168" s="103"/>
      <c r="AE168" s="103">
        <v>51000</v>
      </c>
      <c r="AF168" s="103"/>
      <c r="AG168" s="103"/>
      <c r="AH168" s="103"/>
      <c r="AI168" s="103"/>
      <c r="AJ168" s="103">
        <v>0</v>
      </c>
      <c r="AK168" s="103"/>
      <c r="AL168" s="103"/>
      <c r="AM168" s="103"/>
      <c r="AN168" s="103"/>
      <c r="AO168" s="103">
        <v>69500</v>
      </c>
      <c r="AP168" s="103"/>
      <c r="AQ168" s="103"/>
      <c r="AR168" s="103"/>
      <c r="AS168" s="103"/>
      <c r="AT168" s="103">
        <v>0</v>
      </c>
      <c r="AU168" s="103"/>
      <c r="AV168" s="103"/>
      <c r="AW168" s="103"/>
      <c r="AX168" s="103"/>
      <c r="AY168" s="103">
        <v>73600</v>
      </c>
      <c r="AZ168" s="103"/>
      <c r="BA168" s="103"/>
      <c r="BB168" s="103"/>
      <c r="BC168" s="103"/>
      <c r="BD168" s="103">
        <v>0</v>
      </c>
      <c r="BE168" s="103"/>
      <c r="BF168" s="103"/>
      <c r="BG168" s="103"/>
      <c r="BH168" s="103"/>
      <c r="BI168" s="103">
        <v>83800</v>
      </c>
      <c r="BJ168" s="103"/>
      <c r="BK168" s="103"/>
      <c r="BL168" s="103"/>
      <c r="BM168" s="103"/>
      <c r="BN168" s="103">
        <v>0</v>
      </c>
      <c r="BO168" s="103"/>
      <c r="BP168" s="103"/>
      <c r="BQ168" s="103"/>
      <c r="BR168" s="103"/>
    </row>
    <row r="169" spans="1:79" s="42" customFormat="1" ht="13.2" customHeight="1">
      <c r="A169" s="63" t="s">
        <v>297</v>
      </c>
      <c r="B169" s="60"/>
      <c r="C169" s="60"/>
      <c r="D169" s="60"/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1"/>
      <c r="U169" s="103">
        <v>125506</v>
      </c>
      <c r="V169" s="103"/>
      <c r="W169" s="103"/>
      <c r="X169" s="103"/>
      <c r="Y169" s="103"/>
      <c r="Z169" s="103">
        <v>0</v>
      </c>
      <c r="AA169" s="103"/>
      <c r="AB169" s="103"/>
      <c r="AC169" s="103"/>
      <c r="AD169" s="103"/>
      <c r="AE169" s="103">
        <v>122200</v>
      </c>
      <c r="AF169" s="103"/>
      <c r="AG169" s="103"/>
      <c r="AH169" s="103"/>
      <c r="AI169" s="103"/>
      <c r="AJ169" s="103">
        <v>0</v>
      </c>
      <c r="AK169" s="103"/>
      <c r="AL169" s="103"/>
      <c r="AM169" s="103"/>
      <c r="AN169" s="103"/>
      <c r="AO169" s="103">
        <v>115800</v>
      </c>
      <c r="AP169" s="103"/>
      <c r="AQ169" s="103"/>
      <c r="AR169" s="103"/>
      <c r="AS169" s="103"/>
      <c r="AT169" s="103">
        <v>0</v>
      </c>
      <c r="AU169" s="103"/>
      <c r="AV169" s="103"/>
      <c r="AW169" s="103"/>
      <c r="AX169" s="103"/>
      <c r="AY169" s="103">
        <v>185900</v>
      </c>
      <c r="AZ169" s="103"/>
      <c r="BA169" s="103"/>
      <c r="BB169" s="103"/>
      <c r="BC169" s="103"/>
      <c r="BD169" s="103">
        <v>0</v>
      </c>
      <c r="BE169" s="103"/>
      <c r="BF169" s="103"/>
      <c r="BG169" s="103"/>
      <c r="BH169" s="103"/>
      <c r="BI169" s="103">
        <v>198000</v>
      </c>
      <c r="BJ169" s="103"/>
      <c r="BK169" s="103"/>
      <c r="BL169" s="103"/>
      <c r="BM169" s="103"/>
      <c r="BN169" s="103">
        <v>0</v>
      </c>
      <c r="BO169" s="103"/>
      <c r="BP169" s="103"/>
      <c r="BQ169" s="103"/>
      <c r="BR169" s="103"/>
    </row>
    <row r="170" spans="1:79" s="42" customFormat="1" ht="12.75" customHeight="1">
      <c r="A170" s="63" t="s">
        <v>298</v>
      </c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1"/>
      <c r="U170" s="103">
        <v>88133</v>
      </c>
      <c r="V170" s="103"/>
      <c r="W170" s="103"/>
      <c r="X170" s="103"/>
      <c r="Y170" s="103"/>
      <c r="Z170" s="103">
        <v>0</v>
      </c>
      <c r="AA170" s="103"/>
      <c r="AB170" s="103"/>
      <c r="AC170" s="103"/>
      <c r="AD170" s="103"/>
      <c r="AE170" s="103">
        <v>155500</v>
      </c>
      <c r="AF170" s="103"/>
      <c r="AG170" s="103"/>
      <c r="AH170" s="103"/>
      <c r="AI170" s="103"/>
      <c r="AJ170" s="103">
        <v>0</v>
      </c>
      <c r="AK170" s="103"/>
      <c r="AL170" s="103"/>
      <c r="AM170" s="103"/>
      <c r="AN170" s="103"/>
      <c r="AO170" s="103">
        <v>144000</v>
      </c>
      <c r="AP170" s="103"/>
      <c r="AQ170" s="103"/>
      <c r="AR170" s="103"/>
      <c r="AS170" s="103"/>
      <c r="AT170" s="103">
        <v>0</v>
      </c>
      <c r="AU170" s="103"/>
      <c r="AV170" s="103"/>
      <c r="AW170" s="103"/>
      <c r="AX170" s="103"/>
      <c r="AY170" s="103">
        <v>264000</v>
      </c>
      <c r="AZ170" s="103"/>
      <c r="BA170" s="103"/>
      <c r="BB170" s="103"/>
      <c r="BC170" s="103"/>
      <c r="BD170" s="103">
        <v>0</v>
      </c>
      <c r="BE170" s="103"/>
      <c r="BF170" s="103"/>
      <c r="BG170" s="103"/>
      <c r="BH170" s="103"/>
      <c r="BI170" s="103">
        <v>287000</v>
      </c>
      <c r="BJ170" s="103"/>
      <c r="BK170" s="103"/>
      <c r="BL170" s="103"/>
      <c r="BM170" s="103"/>
      <c r="BN170" s="103">
        <v>0</v>
      </c>
      <c r="BO170" s="103"/>
      <c r="BP170" s="103"/>
      <c r="BQ170" s="103"/>
      <c r="BR170" s="103"/>
    </row>
    <row r="171" spans="1:79" s="42" customFormat="1" ht="13.2" customHeight="1">
      <c r="A171" s="63" t="s">
        <v>299</v>
      </c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1"/>
      <c r="U171" s="103">
        <v>74701</v>
      </c>
      <c r="V171" s="103"/>
      <c r="W171" s="103"/>
      <c r="X171" s="103"/>
      <c r="Y171" s="103"/>
      <c r="Z171" s="103">
        <v>0</v>
      </c>
      <c r="AA171" s="103"/>
      <c r="AB171" s="103"/>
      <c r="AC171" s="103"/>
      <c r="AD171" s="103"/>
      <c r="AE171" s="103">
        <v>84600</v>
      </c>
      <c r="AF171" s="103"/>
      <c r="AG171" s="103"/>
      <c r="AH171" s="103"/>
      <c r="AI171" s="103"/>
      <c r="AJ171" s="103">
        <v>0</v>
      </c>
      <c r="AK171" s="103"/>
      <c r="AL171" s="103"/>
      <c r="AM171" s="103"/>
      <c r="AN171" s="103"/>
      <c r="AO171" s="103">
        <v>108600</v>
      </c>
      <c r="AP171" s="103"/>
      <c r="AQ171" s="103"/>
      <c r="AR171" s="103"/>
      <c r="AS171" s="103"/>
      <c r="AT171" s="103">
        <v>0</v>
      </c>
      <c r="AU171" s="103"/>
      <c r="AV171" s="103"/>
      <c r="AW171" s="103"/>
      <c r="AX171" s="103"/>
      <c r="AY171" s="103">
        <v>122000</v>
      </c>
      <c r="AZ171" s="103"/>
      <c r="BA171" s="103"/>
      <c r="BB171" s="103"/>
      <c r="BC171" s="103"/>
      <c r="BD171" s="103">
        <v>0</v>
      </c>
      <c r="BE171" s="103"/>
      <c r="BF171" s="103"/>
      <c r="BG171" s="103"/>
      <c r="BH171" s="103"/>
      <c r="BI171" s="103">
        <v>132000</v>
      </c>
      <c r="BJ171" s="103"/>
      <c r="BK171" s="103"/>
      <c r="BL171" s="103"/>
      <c r="BM171" s="103"/>
      <c r="BN171" s="103">
        <v>0</v>
      </c>
      <c r="BO171" s="103"/>
      <c r="BP171" s="103"/>
      <c r="BQ171" s="103"/>
      <c r="BR171" s="103"/>
    </row>
    <row r="172" spans="1:79" s="42" customFormat="1" ht="12.75" customHeight="1">
      <c r="A172" s="63" t="s">
        <v>300</v>
      </c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1"/>
      <c r="U172" s="103">
        <v>2292</v>
      </c>
      <c r="V172" s="103"/>
      <c r="W172" s="103"/>
      <c r="X172" s="103"/>
      <c r="Y172" s="103"/>
      <c r="Z172" s="103">
        <v>0</v>
      </c>
      <c r="AA172" s="103"/>
      <c r="AB172" s="103"/>
      <c r="AC172" s="103"/>
      <c r="AD172" s="103"/>
      <c r="AE172" s="103">
        <v>2500</v>
      </c>
      <c r="AF172" s="103"/>
      <c r="AG172" s="103"/>
      <c r="AH172" s="103"/>
      <c r="AI172" s="103"/>
      <c r="AJ172" s="103">
        <v>0</v>
      </c>
      <c r="AK172" s="103"/>
      <c r="AL172" s="103"/>
      <c r="AM172" s="103"/>
      <c r="AN172" s="103"/>
      <c r="AO172" s="103">
        <v>0</v>
      </c>
      <c r="AP172" s="103"/>
      <c r="AQ172" s="103"/>
      <c r="AR172" s="103"/>
      <c r="AS172" s="103"/>
      <c r="AT172" s="103">
        <v>0</v>
      </c>
      <c r="AU172" s="103"/>
      <c r="AV172" s="103"/>
      <c r="AW172" s="103"/>
      <c r="AX172" s="103"/>
      <c r="AY172" s="103">
        <v>5800</v>
      </c>
      <c r="AZ172" s="103"/>
      <c r="BA172" s="103"/>
      <c r="BB172" s="103"/>
      <c r="BC172" s="103"/>
      <c r="BD172" s="103">
        <v>0</v>
      </c>
      <c r="BE172" s="103"/>
      <c r="BF172" s="103"/>
      <c r="BG172" s="103"/>
      <c r="BH172" s="103"/>
      <c r="BI172" s="103">
        <v>6400</v>
      </c>
      <c r="BJ172" s="103"/>
      <c r="BK172" s="103"/>
      <c r="BL172" s="103"/>
      <c r="BM172" s="103"/>
      <c r="BN172" s="103">
        <v>0</v>
      </c>
      <c r="BO172" s="103"/>
      <c r="BP172" s="103"/>
      <c r="BQ172" s="103"/>
      <c r="BR172" s="103"/>
    </row>
    <row r="173" spans="1:79" s="9" customFormat="1" ht="12.75" customHeight="1">
      <c r="A173" s="58" t="s">
        <v>175</v>
      </c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6"/>
      <c r="U173" s="102">
        <v>557367</v>
      </c>
      <c r="V173" s="102"/>
      <c r="W173" s="102"/>
      <c r="X173" s="102"/>
      <c r="Y173" s="102"/>
      <c r="Z173" s="102">
        <v>0</v>
      </c>
      <c r="AA173" s="102"/>
      <c r="AB173" s="102"/>
      <c r="AC173" s="102"/>
      <c r="AD173" s="102"/>
      <c r="AE173" s="102">
        <v>687800</v>
      </c>
      <c r="AF173" s="102"/>
      <c r="AG173" s="102"/>
      <c r="AH173" s="102"/>
      <c r="AI173" s="102"/>
      <c r="AJ173" s="102">
        <v>0</v>
      </c>
      <c r="AK173" s="102"/>
      <c r="AL173" s="102"/>
      <c r="AM173" s="102"/>
      <c r="AN173" s="102"/>
      <c r="AO173" s="102">
        <v>715700</v>
      </c>
      <c r="AP173" s="102"/>
      <c r="AQ173" s="102"/>
      <c r="AR173" s="102"/>
      <c r="AS173" s="102"/>
      <c r="AT173" s="102">
        <v>0</v>
      </c>
      <c r="AU173" s="102"/>
      <c r="AV173" s="102"/>
      <c r="AW173" s="102"/>
      <c r="AX173" s="102"/>
      <c r="AY173" s="102">
        <v>981300</v>
      </c>
      <c r="AZ173" s="102"/>
      <c r="BA173" s="102"/>
      <c r="BB173" s="102"/>
      <c r="BC173" s="102"/>
      <c r="BD173" s="102">
        <v>0</v>
      </c>
      <c r="BE173" s="102"/>
      <c r="BF173" s="102"/>
      <c r="BG173" s="102"/>
      <c r="BH173" s="102"/>
      <c r="BI173" s="102">
        <v>1037200</v>
      </c>
      <c r="BJ173" s="102"/>
      <c r="BK173" s="102"/>
      <c r="BL173" s="102"/>
      <c r="BM173" s="102"/>
      <c r="BN173" s="102">
        <v>0</v>
      </c>
      <c r="BO173" s="102"/>
      <c r="BP173" s="102"/>
      <c r="BQ173" s="102"/>
      <c r="BR173" s="102"/>
    </row>
    <row r="174" spans="1:79" s="42" customFormat="1" ht="26.4" customHeight="1">
      <c r="A174" s="63" t="s">
        <v>301</v>
      </c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1"/>
      <c r="U174" s="103" t="s">
        <v>252</v>
      </c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 t="s">
        <v>252</v>
      </c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 t="s">
        <v>252</v>
      </c>
      <c r="AP174" s="103"/>
      <c r="AQ174" s="103"/>
      <c r="AR174" s="103"/>
      <c r="AS174" s="103"/>
      <c r="AT174" s="103"/>
      <c r="AU174" s="103"/>
      <c r="AV174" s="103"/>
      <c r="AW174" s="103"/>
      <c r="AX174" s="103"/>
      <c r="AY174" s="103" t="s">
        <v>252</v>
      </c>
      <c r="AZ174" s="103"/>
      <c r="BA174" s="103"/>
      <c r="BB174" s="103"/>
      <c r="BC174" s="103"/>
      <c r="BD174" s="103"/>
      <c r="BE174" s="103"/>
      <c r="BF174" s="103"/>
      <c r="BG174" s="103"/>
      <c r="BH174" s="103"/>
      <c r="BI174" s="103" t="s">
        <v>252</v>
      </c>
      <c r="BJ174" s="103"/>
      <c r="BK174" s="103"/>
      <c r="BL174" s="103"/>
      <c r="BM174" s="103"/>
      <c r="BN174" s="103"/>
      <c r="BO174" s="103"/>
      <c r="BP174" s="103"/>
      <c r="BQ174" s="103"/>
      <c r="BR174" s="103"/>
    </row>
    <row r="177" spans="1:79" ht="14.25" customHeight="1">
      <c r="A177" s="128" t="s">
        <v>152</v>
      </c>
      <c r="B177" s="128"/>
      <c r="C177" s="128"/>
      <c r="D177" s="128"/>
      <c r="E177" s="128"/>
      <c r="F177" s="128"/>
      <c r="G177" s="128"/>
      <c r="H177" s="128"/>
      <c r="I177" s="128"/>
      <c r="J177" s="128"/>
      <c r="K177" s="128"/>
      <c r="L177" s="128"/>
      <c r="M177" s="128"/>
      <c r="N177" s="128"/>
      <c r="O177" s="128"/>
      <c r="P177" s="128"/>
      <c r="Q177" s="128"/>
      <c r="R177" s="128"/>
      <c r="S177" s="128"/>
      <c r="T177" s="128"/>
      <c r="U177" s="128"/>
      <c r="V177" s="128"/>
      <c r="W177" s="128"/>
      <c r="X177" s="128"/>
      <c r="Y177" s="128"/>
      <c r="Z177" s="128"/>
      <c r="AA177" s="128"/>
      <c r="AB177" s="128"/>
      <c r="AC177" s="128"/>
      <c r="AD177" s="128"/>
      <c r="AE177" s="128"/>
      <c r="AF177" s="128"/>
      <c r="AG177" s="128"/>
      <c r="AH177" s="128"/>
      <c r="AI177" s="128"/>
      <c r="AJ177" s="128"/>
      <c r="AK177" s="128"/>
      <c r="AL177" s="128"/>
      <c r="AM177" s="128"/>
      <c r="AN177" s="128"/>
      <c r="AO177" s="128"/>
      <c r="AP177" s="128"/>
      <c r="AQ177" s="128"/>
      <c r="AR177" s="128"/>
      <c r="AS177" s="128"/>
      <c r="AT177" s="128"/>
      <c r="AU177" s="128"/>
      <c r="AV177" s="128"/>
      <c r="AW177" s="128"/>
      <c r="AX177" s="128"/>
      <c r="AY177" s="128"/>
      <c r="AZ177" s="128"/>
      <c r="BA177" s="128"/>
      <c r="BB177" s="128"/>
      <c r="BC177" s="128"/>
      <c r="BD177" s="128"/>
      <c r="BE177" s="128"/>
      <c r="BF177" s="128"/>
      <c r="BG177" s="128"/>
      <c r="BH177" s="128"/>
      <c r="BI177" s="128"/>
      <c r="BJ177" s="128"/>
      <c r="BK177" s="128"/>
      <c r="BL177" s="128"/>
    </row>
    <row r="178" spans="1:79" ht="15" customHeight="1">
      <c r="A178" s="138" t="s">
        <v>7</v>
      </c>
      <c r="B178" s="139"/>
      <c r="C178" s="139"/>
      <c r="D178" s="138" t="s">
        <v>11</v>
      </c>
      <c r="E178" s="139"/>
      <c r="F178" s="139"/>
      <c r="G178" s="139"/>
      <c r="H178" s="139"/>
      <c r="I178" s="139"/>
      <c r="J178" s="139"/>
      <c r="K178" s="139"/>
      <c r="L178" s="139"/>
      <c r="M178" s="139"/>
      <c r="N178" s="139"/>
      <c r="O178" s="139"/>
      <c r="P178" s="139"/>
      <c r="Q178" s="139"/>
      <c r="R178" s="139"/>
      <c r="S178" s="139"/>
      <c r="T178" s="139"/>
      <c r="U178" s="139"/>
      <c r="V178" s="140"/>
      <c r="W178" s="76" t="s">
        <v>243</v>
      </c>
      <c r="X178" s="76"/>
      <c r="Y178" s="76"/>
      <c r="Z178" s="76"/>
      <c r="AA178" s="76"/>
      <c r="AB178" s="76"/>
      <c r="AC178" s="76"/>
      <c r="AD178" s="76"/>
      <c r="AE178" s="76"/>
      <c r="AF178" s="76"/>
      <c r="AG178" s="76"/>
      <c r="AH178" s="76"/>
      <c r="AI178" s="76" t="s">
        <v>313</v>
      </c>
      <c r="AJ178" s="76"/>
      <c r="AK178" s="76"/>
      <c r="AL178" s="76"/>
      <c r="AM178" s="76"/>
      <c r="AN178" s="76"/>
      <c r="AO178" s="76"/>
      <c r="AP178" s="76"/>
      <c r="AQ178" s="76"/>
      <c r="AR178" s="76"/>
      <c r="AS178" s="76"/>
      <c r="AT178" s="76"/>
      <c r="AU178" s="76" t="s">
        <v>323</v>
      </c>
      <c r="AV178" s="76"/>
      <c r="AW178" s="76"/>
      <c r="AX178" s="76"/>
      <c r="AY178" s="76"/>
      <c r="AZ178" s="76"/>
      <c r="BA178" s="76" t="s">
        <v>329</v>
      </c>
      <c r="BB178" s="76"/>
      <c r="BC178" s="76"/>
      <c r="BD178" s="76"/>
      <c r="BE178" s="76"/>
      <c r="BF178" s="76"/>
      <c r="BG178" s="76" t="s">
        <v>337</v>
      </c>
      <c r="BH178" s="76"/>
      <c r="BI178" s="76"/>
      <c r="BJ178" s="76"/>
      <c r="BK178" s="76"/>
      <c r="BL178" s="76"/>
    </row>
    <row r="179" spans="1:79" ht="15" customHeight="1">
      <c r="A179" s="148"/>
      <c r="B179" s="149"/>
      <c r="C179" s="149"/>
      <c r="D179" s="148"/>
      <c r="E179" s="149"/>
      <c r="F179" s="149"/>
      <c r="G179" s="149"/>
      <c r="H179" s="149"/>
      <c r="I179" s="149"/>
      <c r="J179" s="149"/>
      <c r="K179" s="149"/>
      <c r="L179" s="149"/>
      <c r="M179" s="149"/>
      <c r="N179" s="149"/>
      <c r="O179" s="149"/>
      <c r="P179" s="149"/>
      <c r="Q179" s="149"/>
      <c r="R179" s="149"/>
      <c r="S179" s="149"/>
      <c r="T179" s="149"/>
      <c r="U179" s="149"/>
      <c r="V179" s="150"/>
      <c r="W179" s="76" t="s">
        <v>5</v>
      </c>
      <c r="X179" s="76"/>
      <c r="Y179" s="76"/>
      <c r="Z179" s="76"/>
      <c r="AA179" s="76"/>
      <c r="AB179" s="76"/>
      <c r="AC179" s="76" t="s">
        <v>4</v>
      </c>
      <c r="AD179" s="76"/>
      <c r="AE179" s="76"/>
      <c r="AF179" s="76"/>
      <c r="AG179" s="76"/>
      <c r="AH179" s="76"/>
      <c r="AI179" s="76" t="s">
        <v>5</v>
      </c>
      <c r="AJ179" s="76"/>
      <c r="AK179" s="76"/>
      <c r="AL179" s="76"/>
      <c r="AM179" s="76"/>
      <c r="AN179" s="76"/>
      <c r="AO179" s="76" t="s">
        <v>4</v>
      </c>
      <c r="AP179" s="76"/>
      <c r="AQ179" s="76"/>
      <c r="AR179" s="76"/>
      <c r="AS179" s="76"/>
      <c r="AT179" s="76"/>
      <c r="AU179" s="130" t="s">
        <v>5</v>
      </c>
      <c r="AV179" s="130"/>
      <c r="AW179" s="130"/>
      <c r="AX179" s="130" t="s">
        <v>4</v>
      </c>
      <c r="AY179" s="130"/>
      <c r="AZ179" s="130"/>
      <c r="BA179" s="130" t="s">
        <v>5</v>
      </c>
      <c r="BB179" s="130"/>
      <c r="BC179" s="130"/>
      <c r="BD179" s="130" t="s">
        <v>4</v>
      </c>
      <c r="BE179" s="130"/>
      <c r="BF179" s="130"/>
      <c r="BG179" s="130" t="s">
        <v>5</v>
      </c>
      <c r="BH179" s="130"/>
      <c r="BI179" s="130"/>
      <c r="BJ179" s="130" t="s">
        <v>4</v>
      </c>
      <c r="BK179" s="130"/>
      <c r="BL179" s="130"/>
    </row>
    <row r="180" spans="1:79" ht="57" customHeight="1">
      <c r="A180" s="141"/>
      <c r="B180" s="142"/>
      <c r="C180" s="142"/>
      <c r="D180" s="141"/>
      <c r="E180" s="142"/>
      <c r="F180" s="142"/>
      <c r="G180" s="142"/>
      <c r="H180" s="142"/>
      <c r="I180" s="142"/>
      <c r="J180" s="142"/>
      <c r="K180" s="142"/>
      <c r="L180" s="142"/>
      <c r="M180" s="142"/>
      <c r="N180" s="142"/>
      <c r="O180" s="142"/>
      <c r="P180" s="142"/>
      <c r="Q180" s="142"/>
      <c r="R180" s="142"/>
      <c r="S180" s="142"/>
      <c r="T180" s="142"/>
      <c r="U180" s="142"/>
      <c r="V180" s="143"/>
      <c r="W180" s="76" t="s">
        <v>13</v>
      </c>
      <c r="X180" s="76"/>
      <c r="Y180" s="76"/>
      <c r="Z180" s="76" t="s">
        <v>12</v>
      </c>
      <c r="AA180" s="76"/>
      <c r="AB180" s="76"/>
      <c r="AC180" s="76" t="s">
        <v>13</v>
      </c>
      <c r="AD180" s="76"/>
      <c r="AE180" s="76"/>
      <c r="AF180" s="76" t="s">
        <v>12</v>
      </c>
      <c r="AG180" s="76"/>
      <c r="AH180" s="76"/>
      <c r="AI180" s="76" t="s">
        <v>13</v>
      </c>
      <c r="AJ180" s="76"/>
      <c r="AK180" s="76"/>
      <c r="AL180" s="76" t="s">
        <v>12</v>
      </c>
      <c r="AM180" s="76"/>
      <c r="AN180" s="76"/>
      <c r="AO180" s="76" t="s">
        <v>13</v>
      </c>
      <c r="AP180" s="76"/>
      <c r="AQ180" s="76"/>
      <c r="AR180" s="76" t="s">
        <v>12</v>
      </c>
      <c r="AS180" s="76"/>
      <c r="AT180" s="76"/>
      <c r="AU180" s="130"/>
      <c r="AV180" s="130"/>
      <c r="AW180" s="130"/>
      <c r="AX180" s="130"/>
      <c r="AY180" s="130"/>
      <c r="AZ180" s="130"/>
      <c r="BA180" s="130"/>
      <c r="BB180" s="130"/>
      <c r="BC180" s="130"/>
      <c r="BD180" s="130"/>
      <c r="BE180" s="130"/>
      <c r="BF180" s="130"/>
      <c r="BG180" s="130"/>
      <c r="BH180" s="130"/>
      <c r="BI180" s="130"/>
      <c r="BJ180" s="130"/>
      <c r="BK180" s="130"/>
      <c r="BL180" s="130"/>
    </row>
    <row r="181" spans="1:79" ht="15" customHeight="1">
      <c r="A181" s="93">
        <v>1</v>
      </c>
      <c r="B181" s="94"/>
      <c r="C181" s="94"/>
      <c r="D181" s="93">
        <v>2</v>
      </c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5"/>
      <c r="W181" s="76">
        <v>3</v>
      </c>
      <c r="X181" s="76"/>
      <c r="Y181" s="76"/>
      <c r="Z181" s="76">
        <v>4</v>
      </c>
      <c r="AA181" s="76"/>
      <c r="AB181" s="76"/>
      <c r="AC181" s="76">
        <v>5</v>
      </c>
      <c r="AD181" s="76"/>
      <c r="AE181" s="76"/>
      <c r="AF181" s="76">
        <v>6</v>
      </c>
      <c r="AG181" s="76"/>
      <c r="AH181" s="76"/>
      <c r="AI181" s="76">
        <v>7</v>
      </c>
      <c r="AJ181" s="76"/>
      <c r="AK181" s="76"/>
      <c r="AL181" s="76">
        <v>8</v>
      </c>
      <c r="AM181" s="76"/>
      <c r="AN181" s="76"/>
      <c r="AO181" s="76">
        <v>9</v>
      </c>
      <c r="AP181" s="76"/>
      <c r="AQ181" s="76"/>
      <c r="AR181" s="76">
        <v>10</v>
      </c>
      <c r="AS181" s="76"/>
      <c r="AT181" s="76"/>
      <c r="AU181" s="76">
        <v>11</v>
      </c>
      <c r="AV181" s="76"/>
      <c r="AW181" s="76"/>
      <c r="AX181" s="76">
        <v>12</v>
      </c>
      <c r="AY181" s="76"/>
      <c r="AZ181" s="76"/>
      <c r="BA181" s="76">
        <v>13</v>
      </c>
      <c r="BB181" s="76"/>
      <c r="BC181" s="76"/>
      <c r="BD181" s="76">
        <v>14</v>
      </c>
      <c r="BE181" s="76"/>
      <c r="BF181" s="76"/>
      <c r="BG181" s="76">
        <v>15</v>
      </c>
      <c r="BH181" s="76"/>
      <c r="BI181" s="76"/>
      <c r="BJ181" s="76">
        <v>16</v>
      </c>
      <c r="BK181" s="76"/>
      <c r="BL181" s="76"/>
    </row>
    <row r="182" spans="1:79" s="2" customFormat="1" ht="12.75" hidden="1" customHeight="1">
      <c r="A182" s="96" t="s">
        <v>88</v>
      </c>
      <c r="B182" s="97"/>
      <c r="C182" s="97"/>
      <c r="D182" s="96" t="s">
        <v>76</v>
      </c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8"/>
      <c r="W182" s="74" t="s">
        <v>91</v>
      </c>
      <c r="X182" s="74"/>
      <c r="Y182" s="74"/>
      <c r="Z182" s="74" t="s">
        <v>92</v>
      </c>
      <c r="AA182" s="74"/>
      <c r="AB182" s="74"/>
      <c r="AC182" s="78" t="s">
        <v>93</v>
      </c>
      <c r="AD182" s="78"/>
      <c r="AE182" s="78"/>
      <c r="AF182" s="78" t="s">
        <v>94</v>
      </c>
      <c r="AG182" s="78"/>
      <c r="AH182" s="78"/>
      <c r="AI182" s="74" t="s">
        <v>95</v>
      </c>
      <c r="AJ182" s="74"/>
      <c r="AK182" s="74"/>
      <c r="AL182" s="74" t="s">
        <v>96</v>
      </c>
      <c r="AM182" s="74"/>
      <c r="AN182" s="74"/>
      <c r="AO182" s="78" t="s">
        <v>125</v>
      </c>
      <c r="AP182" s="78"/>
      <c r="AQ182" s="78"/>
      <c r="AR182" s="78" t="s">
        <v>97</v>
      </c>
      <c r="AS182" s="78"/>
      <c r="AT182" s="78"/>
      <c r="AU182" s="74" t="s">
        <v>131</v>
      </c>
      <c r="AV182" s="74"/>
      <c r="AW182" s="74"/>
      <c r="AX182" s="78" t="s">
        <v>132</v>
      </c>
      <c r="AY182" s="78"/>
      <c r="AZ182" s="78"/>
      <c r="BA182" s="74" t="s">
        <v>133</v>
      </c>
      <c r="BB182" s="74"/>
      <c r="BC182" s="74"/>
      <c r="BD182" s="78" t="s">
        <v>134</v>
      </c>
      <c r="BE182" s="78"/>
      <c r="BF182" s="78"/>
      <c r="BG182" s="74" t="s">
        <v>135</v>
      </c>
      <c r="BH182" s="74"/>
      <c r="BI182" s="74"/>
      <c r="BJ182" s="78" t="s">
        <v>136</v>
      </c>
      <c r="BK182" s="78"/>
      <c r="BL182" s="78"/>
      <c r="CA182" s="2" t="s">
        <v>124</v>
      </c>
    </row>
    <row r="183" spans="1:79" s="42" customFormat="1" ht="13.2" customHeight="1">
      <c r="A183" s="107">
        <v>1</v>
      </c>
      <c r="B183" s="108"/>
      <c r="C183" s="108"/>
      <c r="D183" s="63" t="s">
        <v>302</v>
      </c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1"/>
      <c r="W183" s="105">
        <v>1</v>
      </c>
      <c r="X183" s="105"/>
      <c r="Y183" s="105"/>
      <c r="Z183" s="105">
        <v>1</v>
      </c>
      <c r="AA183" s="105"/>
      <c r="AB183" s="105"/>
      <c r="AC183" s="105">
        <v>0</v>
      </c>
      <c r="AD183" s="105"/>
      <c r="AE183" s="105"/>
      <c r="AF183" s="105">
        <v>0</v>
      </c>
      <c r="AG183" s="105"/>
      <c r="AH183" s="105"/>
      <c r="AI183" s="105">
        <v>1</v>
      </c>
      <c r="AJ183" s="105"/>
      <c r="AK183" s="105"/>
      <c r="AL183" s="105">
        <v>1</v>
      </c>
      <c r="AM183" s="105"/>
      <c r="AN183" s="105"/>
      <c r="AO183" s="105">
        <v>0</v>
      </c>
      <c r="AP183" s="105"/>
      <c r="AQ183" s="105"/>
      <c r="AR183" s="105">
        <v>0</v>
      </c>
      <c r="AS183" s="105"/>
      <c r="AT183" s="105"/>
      <c r="AU183" s="105">
        <v>1</v>
      </c>
      <c r="AV183" s="105"/>
      <c r="AW183" s="105"/>
      <c r="AX183" s="105">
        <v>0</v>
      </c>
      <c r="AY183" s="105"/>
      <c r="AZ183" s="105"/>
      <c r="BA183" s="105">
        <v>1</v>
      </c>
      <c r="BB183" s="105"/>
      <c r="BC183" s="105"/>
      <c r="BD183" s="105">
        <v>0</v>
      </c>
      <c r="BE183" s="105"/>
      <c r="BF183" s="105"/>
      <c r="BG183" s="105">
        <v>1</v>
      </c>
      <c r="BH183" s="105"/>
      <c r="BI183" s="105"/>
      <c r="BJ183" s="105">
        <v>0</v>
      </c>
      <c r="BK183" s="105"/>
      <c r="BL183" s="105"/>
      <c r="CA183" s="42" t="s">
        <v>49</v>
      </c>
    </row>
    <row r="184" spans="1:79" s="42" customFormat="1" ht="13.2" customHeight="1">
      <c r="A184" s="107">
        <v>2</v>
      </c>
      <c r="B184" s="108"/>
      <c r="C184" s="108"/>
      <c r="D184" s="63" t="s">
        <v>303</v>
      </c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1"/>
      <c r="W184" s="105">
        <v>4</v>
      </c>
      <c r="X184" s="105"/>
      <c r="Y184" s="105"/>
      <c r="Z184" s="105">
        <v>3</v>
      </c>
      <c r="AA184" s="105"/>
      <c r="AB184" s="105"/>
      <c r="AC184" s="105">
        <v>0</v>
      </c>
      <c r="AD184" s="105"/>
      <c r="AE184" s="105"/>
      <c r="AF184" s="105">
        <v>0</v>
      </c>
      <c r="AG184" s="105"/>
      <c r="AH184" s="105"/>
      <c r="AI184" s="105">
        <v>4</v>
      </c>
      <c r="AJ184" s="105"/>
      <c r="AK184" s="105"/>
      <c r="AL184" s="105">
        <v>3</v>
      </c>
      <c r="AM184" s="105"/>
      <c r="AN184" s="105"/>
      <c r="AO184" s="105">
        <v>0</v>
      </c>
      <c r="AP184" s="105"/>
      <c r="AQ184" s="105"/>
      <c r="AR184" s="105">
        <v>0</v>
      </c>
      <c r="AS184" s="105"/>
      <c r="AT184" s="105"/>
      <c r="AU184" s="105">
        <v>4</v>
      </c>
      <c r="AV184" s="105"/>
      <c r="AW184" s="105"/>
      <c r="AX184" s="105">
        <v>0</v>
      </c>
      <c r="AY184" s="105"/>
      <c r="AZ184" s="105"/>
      <c r="BA184" s="105">
        <v>4</v>
      </c>
      <c r="BB184" s="105"/>
      <c r="BC184" s="105"/>
      <c r="BD184" s="105">
        <v>0</v>
      </c>
      <c r="BE184" s="105"/>
      <c r="BF184" s="105"/>
      <c r="BG184" s="105">
        <v>4</v>
      </c>
      <c r="BH184" s="105"/>
      <c r="BI184" s="105"/>
      <c r="BJ184" s="105">
        <v>0</v>
      </c>
      <c r="BK184" s="105"/>
      <c r="BL184" s="105"/>
    </row>
    <row r="185" spans="1:79" s="9" customFormat="1" ht="13.2" customHeight="1">
      <c r="A185" s="109">
        <v>3</v>
      </c>
      <c r="B185" s="110"/>
      <c r="C185" s="110"/>
      <c r="D185" s="58" t="s">
        <v>304</v>
      </c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6"/>
      <c r="W185" s="106">
        <v>5</v>
      </c>
      <c r="X185" s="106"/>
      <c r="Y185" s="106"/>
      <c r="Z185" s="106">
        <v>4</v>
      </c>
      <c r="AA185" s="106"/>
      <c r="AB185" s="106"/>
      <c r="AC185" s="106">
        <v>0</v>
      </c>
      <c r="AD185" s="106"/>
      <c r="AE185" s="106"/>
      <c r="AF185" s="106">
        <v>0</v>
      </c>
      <c r="AG185" s="106"/>
      <c r="AH185" s="106"/>
      <c r="AI185" s="106">
        <v>5</v>
      </c>
      <c r="AJ185" s="106"/>
      <c r="AK185" s="106"/>
      <c r="AL185" s="106">
        <v>4</v>
      </c>
      <c r="AM185" s="106"/>
      <c r="AN185" s="106"/>
      <c r="AO185" s="106">
        <v>0</v>
      </c>
      <c r="AP185" s="106"/>
      <c r="AQ185" s="106"/>
      <c r="AR185" s="106">
        <v>0</v>
      </c>
      <c r="AS185" s="106"/>
      <c r="AT185" s="106"/>
      <c r="AU185" s="106">
        <v>5</v>
      </c>
      <c r="AV185" s="106"/>
      <c r="AW185" s="106"/>
      <c r="AX185" s="106">
        <v>0</v>
      </c>
      <c r="AY185" s="106"/>
      <c r="AZ185" s="106"/>
      <c r="BA185" s="106">
        <v>5</v>
      </c>
      <c r="BB185" s="106"/>
      <c r="BC185" s="106"/>
      <c r="BD185" s="106">
        <v>0</v>
      </c>
      <c r="BE185" s="106"/>
      <c r="BF185" s="106"/>
      <c r="BG185" s="106">
        <v>5</v>
      </c>
      <c r="BH185" s="106"/>
      <c r="BI185" s="106"/>
      <c r="BJ185" s="106">
        <v>0</v>
      </c>
      <c r="BK185" s="106"/>
      <c r="BL185" s="106"/>
    </row>
    <row r="186" spans="1:79" s="42" customFormat="1" ht="26.4" customHeight="1">
      <c r="A186" s="107">
        <v>4</v>
      </c>
      <c r="B186" s="108"/>
      <c r="C186" s="108"/>
      <c r="D186" s="63" t="s">
        <v>305</v>
      </c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1"/>
      <c r="W186" s="105" t="s">
        <v>252</v>
      </c>
      <c r="X186" s="105"/>
      <c r="Y186" s="105"/>
      <c r="Z186" s="105" t="s">
        <v>252</v>
      </c>
      <c r="AA186" s="105"/>
      <c r="AB186" s="105"/>
      <c r="AC186" s="105"/>
      <c r="AD186" s="105"/>
      <c r="AE186" s="105"/>
      <c r="AF186" s="105"/>
      <c r="AG186" s="105"/>
      <c r="AH186" s="105"/>
      <c r="AI186" s="105" t="s">
        <v>252</v>
      </c>
      <c r="AJ186" s="105"/>
      <c r="AK186" s="105"/>
      <c r="AL186" s="105" t="s">
        <v>252</v>
      </c>
      <c r="AM186" s="105"/>
      <c r="AN186" s="105"/>
      <c r="AO186" s="105"/>
      <c r="AP186" s="105"/>
      <c r="AQ186" s="105"/>
      <c r="AR186" s="105"/>
      <c r="AS186" s="105"/>
      <c r="AT186" s="105"/>
      <c r="AU186" s="105" t="s">
        <v>252</v>
      </c>
      <c r="AV186" s="105"/>
      <c r="AW186" s="105"/>
      <c r="AX186" s="105"/>
      <c r="AY186" s="105"/>
      <c r="AZ186" s="105"/>
      <c r="BA186" s="105" t="s">
        <v>252</v>
      </c>
      <c r="BB186" s="105"/>
      <c r="BC186" s="105"/>
      <c r="BD186" s="105"/>
      <c r="BE186" s="105"/>
      <c r="BF186" s="105"/>
      <c r="BG186" s="105" t="s">
        <v>252</v>
      </c>
      <c r="BH186" s="105"/>
      <c r="BI186" s="105"/>
      <c r="BJ186" s="105"/>
      <c r="BK186" s="105"/>
      <c r="BL186" s="105"/>
    </row>
    <row r="189" spans="1:79" ht="14.25" customHeight="1">
      <c r="A189" s="128" t="s">
        <v>181</v>
      </c>
      <c r="B189" s="128"/>
      <c r="C189" s="128"/>
      <c r="D189" s="128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  <c r="O189" s="128"/>
      <c r="P189" s="128"/>
      <c r="Q189" s="128"/>
      <c r="R189" s="128"/>
      <c r="S189" s="128"/>
      <c r="T189" s="128"/>
      <c r="U189" s="128"/>
      <c r="V189" s="128"/>
      <c r="W189" s="128"/>
      <c r="X189" s="128"/>
      <c r="Y189" s="128"/>
      <c r="Z189" s="128"/>
      <c r="AA189" s="128"/>
      <c r="AB189" s="128"/>
      <c r="AC189" s="128"/>
      <c r="AD189" s="128"/>
      <c r="AE189" s="128"/>
      <c r="AF189" s="128"/>
      <c r="AG189" s="128"/>
      <c r="AH189" s="128"/>
      <c r="AI189" s="128"/>
      <c r="AJ189" s="128"/>
      <c r="AK189" s="128"/>
      <c r="AL189" s="128"/>
      <c r="AM189" s="128"/>
      <c r="AN189" s="128"/>
      <c r="AO189" s="128"/>
      <c r="AP189" s="128"/>
      <c r="AQ189" s="128"/>
      <c r="AR189" s="128"/>
      <c r="AS189" s="128"/>
      <c r="AT189" s="128"/>
      <c r="AU189" s="128"/>
      <c r="AV189" s="128"/>
      <c r="AW189" s="128"/>
      <c r="AX189" s="128"/>
      <c r="AY189" s="128"/>
      <c r="AZ189" s="128"/>
      <c r="BA189" s="128"/>
      <c r="BB189" s="128"/>
      <c r="BC189" s="128"/>
      <c r="BD189" s="128"/>
      <c r="BE189" s="128"/>
      <c r="BF189" s="128"/>
      <c r="BG189" s="128"/>
      <c r="BH189" s="128"/>
      <c r="BI189" s="128"/>
      <c r="BJ189" s="128"/>
      <c r="BK189" s="128"/>
      <c r="BL189" s="128"/>
    </row>
    <row r="190" spans="1:79" ht="14.25" customHeight="1">
      <c r="A190" s="128" t="s">
        <v>324</v>
      </c>
      <c r="B190" s="128"/>
      <c r="C190" s="128"/>
      <c r="D190" s="128"/>
      <c r="E190" s="128"/>
      <c r="F190" s="128"/>
      <c r="G190" s="128"/>
      <c r="H190" s="128"/>
      <c r="I190" s="128"/>
      <c r="J190" s="128"/>
      <c r="K190" s="128"/>
      <c r="L190" s="128"/>
      <c r="M190" s="128"/>
      <c r="N190" s="128"/>
      <c r="O190" s="128"/>
      <c r="P190" s="128"/>
      <c r="Q190" s="128"/>
      <c r="R190" s="128"/>
      <c r="S190" s="128"/>
      <c r="T190" s="128"/>
      <c r="U190" s="128"/>
      <c r="V190" s="128"/>
      <c r="W190" s="128"/>
      <c r="X190" s="128"/>
      <c r="Y190" s="128"/>
      <c r="Z190" s="128"/>
      <c r="AA190" s="128"/>
      <c r="AB190" s="128"/>
      <c r="AC190" s="128"/>
      <c r="AD190" s="128"/>
      <c r="AE190" s="128"/>
      <c r="AF190" s="128"/>
      <c r="AG190" s="128"/>
      <c r="AH190" s="128"/>
      <c r="AI190" s="128"/>
      <c r="AJ190" s="128"/>
      <c r="AK190" s="128"/>
      <c r="AL190" s="128"/>
      <c r="AM190" s="128"/>
      <c r="AN190" s="128"/>
      <c r="AO190" s="128"/>
      <c r="AP190" s="128"/>
      <c r="AQ190" s="128"/>
      <c r="AR190" s="128"/>
      <c r="AS190" s="128"/>
      <c r="AT190" s="128"/>
      <c r="AU190" s="128"/>
      <c r="AV190" s="128"/>
      <c r="AW190" s="128"/>
      <c r="AX190" s="128"/>
      <c r="AY190" s="128"/>
      <c r="AZ190" s="128"/>
      <c r="BA190" s="128"/>
      <c r="BB190" s="128"/>
      <c r="BC190" s="128"/>
      <c r="BD190" s="128"/>
      <c r="BE190" s="128"/>
      <c r="BF190" s="128"/>
      <c r="BG190" s="128"/>
      <c r="BH190" s="128"/>
      <c r="BI190" s="128"/>
      <c r="BJ190" s="128"/>
      <c r="BK190" s="128"/>
      <c r="BL190" s="128"/>
      <c r="BM190" s="128"/>
      <c r="BN190" s="128"/>
      <c r="BO190" s="128"/>
      <c r="BP190" s="128"/>
      <c r="BQ190" s="128"/>
      <c r="BR190" s="128"/>
      <c r="BS190" s="128"/>
    </row>
    <row r="191" spans="1:79" ht="15" customHeight="1">
      <c r="A191" s="81" t="s">
        <v>242</v>
      </c>
      <c r="B191" s="81"/>
      <c r="C191" s="81"/>
      <c r="D191" s="81"/>
      <c r="E191" s="81"/>
      <c r="F191" s="81"/>
      <c r="G191" s="81"/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  <c r="AA191" s="81"/>
      <c r="AB191" s="81"/>
      <c r="AC191" s="81"/>
      <c r="AD191" s="81"/>
      <c r="AE191" s="81"/>
      <c r="AF191" s="81"/>
      <c r="AG191" s="81"/>
      <c r="AH191" s="81"/>
      <c r="AI191" s="81"/>
      <c r="AJ191" s="81"/>
      <c r="AK191" s="81"/>
      <c r="AL191" s="81"/>
      <c r="AM191" s="81"/>
      <c r="AN191" s="81"/>
      <c r="AO191" s="81"/>
      <c r="AP191" s="81"/>
      <c r="AQ191" s="81"/>
      <c r="AR191" s="81"/>
      <c r="AS191" s="81"/>
      <c r="AT191" s="81"/>
      <c r="AU191" s="81"/>
      <c r="AV191" s="81"/>
      <c r="AW191" s="81"/>
      <c r="AX191" s="81"/>
      <c r="AY191" s="81"/>
      <c r="AZ191" s="81"/>
      <c r="BA191" s="81"/>
      <c r="BB191" s="81"/>
      <c r="BC191" s="81"/>
      <c r="BD191" s="81"/>
      <c r="BE191" s="81"/>
      <c r="BF191" s="81"/>
      <c r="BG191" s="81"/>
      <c r="BH191" s="81"/>
      <c r="BI191" s="81"/>
      <c r="BJ191" s="81"/>
      <c r="BK191" s="81"/>
      <c r="BL191" s="81"/>
      <c r="BM191" s="81"/>
      <c r="BN191" s="81"/>
      <c r="BO191" s="81"/>
      <c r="BP191" s="81"/>
      <c r="BQ191" s="81"/>
      <c r="BR191" s="81"/>
      <c r="BS191" s="81"/>
    </row>
    <row r="192" spans="1:79" ht="15" customHeight="1">
      <c r="A192" s="76" t="s">
        <v>7</v>
      </c>
      <c r="B192" s="76"/>
      <c r="C192" s="76"/>
      <c r="D192" s="76"/>
      <c r="E192" s="76"/>
      <c r="F192" s="76"/>
      <c r="G192" s="76" t="s">
        <v>153</v>
      </c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 t="s">
        <v>14</v>
      </c>
      <c r="U192" s="76"/>
      <c r="V192" s="76"/>
      <c r="W192" s="76"/>
      <c r="X192" s="76"/>
      <c r="Y192" s="76"/>
      <c r="Z192" s="76"/>
      <c r="AA192" s="93" t="s">
        <v>243</v>
      </c>
      <c r="AB192" s="146"/>
      <c r="AC192" s="146"/>
      <c r="AD192" s="146"/>
      <c r="AE192" s="146"/>
      <c r="AF192" s="146"/>
      <c r="AG192" s="146"/>
      <c r="AH192" s="146"/>
      <c r="AI192" s="146"/>
      <c r="AJ192" s="146"/>
      <c r="AK192" s="146"/>
      <c r="AL192" s="146"/>
      <c r="AM192" s="146"/>
      <c r="AN192" s="146"/>
      <c r="AO192" s="147"/>
      <c r="AP192" s="93" t="s">
        <v>244</v>
      </c>
      <c r="AQ192" s="94"/>
      <c r="AR192" s="94"/>
      <c r="AS192" s="94"/>
      <c r="AT192" s="94"/>
      <c r="AU192" s="94"/>
      <c r="AV192" s="94"/>
      <c r="AW192" s="94"/>
      <c r="AX192" s="94"/>
      <c r="AY192" s="94"/>
      <c r="AZ192" s="94"/>
      <c r="BA192" s="94"/>
      <c r="BB192" s="94"/>
      <c r="BC192" s="94"/>
      <c r="BD192" s="95"/>
      <c r="BE192" s="93" t="s">
        <v>245</v>
      </c>
      <c r="BF192" s="94"/>
      <c r="BG192" s="94"/>
      <c r="BH192" s="94"/>
      <c r="BI192" s="94"/>
      <c r="BJ192" s="94"/>
      <c r="BK192" s="94"/>
      <c r="BL192" s="94"/>
      <c r="BM192" s="94"/>
      <c r="BN192" s="94"/>
      <c r="BO192" s="94"/>
      <c r="BP192" s="94"/>
      <c r="BQ192" s="94"/>
      <c r="BR192" s="94"/>
      <c r="BS192" s="95"/>
    </row>
    <row r="193" spans="1:79" ht="32.1" customHeight="1">
      <c r="A193" s="76"/>
      <c r="B193" s="76"/>
      <c r="C193" s="76"/>
      <c r="D193" s="76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  <c r="AA193" s="76" t="s">
        <v>5</v>
      </c>
      <c r="AB193" s="76"/>
      <c r="AC193" s="76"/>
      <c r="AD193" s="76"/>
      <c r="AE193" s="76"/>
      <c r="AF193" s="76" t="s">
        <v>4</v>
      </c>
      <c r="AG193" s="76"/>
      <c r="AH193" s="76"/>
      <c r="AI193" s="76"/>
      <c r="AJ193" s="76"/>
      <c r="AK193" s="76" t="s">
        <v>109</v>
      </c>
      <c r="AL193" s="76"/>
      <c r="AM193" s="76"/>
      <c r="AN193" s="76"/>
      <c r="AO193" s="76"/>
      <c r="AP193" s="76" t="s">
        <v>5</v>
      </c>
      <c r="AQ193" s="76"/>
      <c r="AR193" s="76"/>
      <c r="AS193" s="76"/>
      <c r="AT193" s="76"/>
      <c r="AU193" s="76" t="s">
        <v>4</v>
      </c>
      <c r="AV193" s="76"/>
      <c r="AW193" s="76"/>
      <c r="AX193" s="76"/>
      <c r="AY193" s="76"/>
      <c r="AZ193" s="76" t="s">
        <v>116</v>
      </c>
      <c r="BA193" s="76"/>
      <c r="BB193" s="76"/>
      <c r="BC193" s="76"/>
      <c r="BD193" s="76"/>
      <c r="BE193" s="76" t="s">
        <v>5</v>
      </c>
      <c r="BF193" s="76"/>
      <c r="BG193" s="76"/>
      <c r="BH193" s="76"/>
      <c r="BI193" s="76"/>
      <c r="BJ193" s="76" t="s">
        <v>4</v>
      </c>
      <c r="BK193" s="76"/>
      <c r="BL193" s="76"/>
      <c r="BM193" s="76"/>
      <c r="BN193" s="76"/>
      <c r="BO193" s="76" t="s">
        <v>154</v>
      </c>
      <c r="BP193" s="76"/>
      <c r="BQ193" s="76"/>
      <c r="BR193" s="76"/>
      <c r="BS193" s="76"/>
    </row>
    <row r="194" spans="1:79" ht="15" customHeight="1">
      <c r="A194" s="76">
        <v>1</v>
      </c>
      <c r="B194" s="76"/>
      <c r="C194" s="76"/>
      <c r="D194" s="76"/>
      <c r="E194" s="76"/>
      <c r="F194" s="76"/>
      <c r="G194" s="76">
        <v>2</v>
      </c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>
        <v>3</v>
      </c>
      <c r="U194" s="76"/>
      <c r="V194" s="76"/>
      <c r="W194" s="76"/>
      <c r="X194" s="76"/>
      <c r="Y194" s="76"/>
      <c r="Z194" s="76"/>
      <c r="AA194" s="76">
        <v>4</v>
      </c>
      <c r="AB194" s="76"/>
      <c r="AC194" s="76"/>
      <c r="AD194" s="76"/>
      <c r="AE194" s="76"/>
      <c r="AF194" s="76">
        <v>5</v>
      </c>
      <c r="AG194" s="76"/>
      <c r="AH194" s="76"/>
      <c r="AI194" s="76"/>
      <c r="AJ194" s="76"/>
      <c r="AK194" s="76">
        <v>6</v>
      </c>
      <c r="AL194" s="76"/>
      <c r="AM194" s="76"/>
      <c r="AN194" s="76"/>
      <c r="AO194" s="76"/>
      <c r="AP194" s="76">
        <v>7</v>
      </c>
      <c r="AQ194" s="76"/>
      <c r="AR194" s="76"/>
      <c r="AS194" s="76"/>
      <c r="AT194" s="76"/>
      <c r="AU194" s="76">
        <v>8</v>
      </c>
      <c r="AV194" s="76"/>
      <c r="AW194" s="76"/>
      <c r="AX194" s="76"/>
      <c r="AY194" s="76"/>
      <c r="AZ194" s="76">
        <v>9</v>
      </c>
      <c r="BA194" s="76"/>
      <c r="BB194" s="76"/>
      <c r="BC194" s="76"/>
      <c r="BD194" s="76"/>
      <c r="BE194" s="76">
        <v>10</v>
      </c>
      <c r="BF194" s="76"/>
      <c r="BG194" s="76"/>
      <c r="BH194" s="76"/>
      <c r="BI194" s="76"/>
      <c r="BJ194" s="76">
        <v>11</v>
      </c>
      <c r="BK194" s="76"/>
      <c r="BL194" s="76"/>
      <c r="BM194" s="76"/>
      <c r="BN194" s="76"/>
      <c r="BO194" s="76">
        <v>12</v>
      </c>
      <c r="BP194" s="76"/>
      <c r="BQ194" s="76"/>
      <c r="BR194" s="76"/>
      <c r="BS194" s="76"/>
    </row>
    <row r="195" spans="1:79" s="2" customFormat="1" ht="15" hidden="1" customHeight="1">
      <c r="A195" s="74" t="s">
        <v>88</v>
      </c>
      <c r="B195" s="74"/>
      <c r="C195" s="74"/>
      <c r="D195" s="74"/>
      <c r="E195" s="74"/>
      <c r="F195" s="74"/>
      <c r="G195" s="129" t="s">
        <v>76</v>
      </c>
      <c r="H195" s="129"/>
      <c r="I195" s="129"/>
      <c r="J195" s="129"/>
      <c r="K195" s="129"/>
      <c r="L195" s="129"/>
      <c r="M195" s="129"/>
      <c r="N195" s="129"/>
      <c r="O195" s="129"/>
      <c r="P195" s="129"/>
      <c r="Q195" s="129"/>
      <c r="R195" s="129"/>
      <c r="S195" s="129"/>
      <c r="T195" s="129" t="s">
        <v>98</v>
      </c>
      <c r="U195" s="129"/>
      <c r="V195" s="129"/>
      <c r="W195" s="129"/>
      <c r="X195" s="129"/>
      <c r="Y195" s="129"/>
      <c r="Z195" s="129"/>
      <c r="AA195" s="78" t="s">
        <v>84</v>
      </c>
      <c r="AB195" s="78"/>
      <c r="AC195" s="78"/>
      <c r="AD195" s="78"/>
      <c r="AE195" s="78"/>
      <c r="AF195" s="78" t="s">
        <v>85</v>
      </c>
      <c r="AG195" s="78"/>
      <c r="AH195" s="78"/>
      <c r="AI195" s="78"/>
      <c r="AJ195" s="78"/>
      <c r="AK195" s="144" t="s">
        <v>149</v>
      </c>
      <c r="AL195" s="144"/>
      <c r="AM195" s="144"/>
      <c r="AN195" s="144"/>
      <c r="AO195" s="144"/>
      <c r="AP195" s="78" t="s">
        <v>86</v>
      </c>
      <c r="AQ195" s="78"/>
      <c r="AR195" s="78"/>
      <c r="AS195" s="78"/>
      <c r="AT195" s="78"/>
      <c r="AU195" s="78" t="s">
        <v>87</v>
      </c>
      <c r="AV195" s="78"/>
      <c r="AW195" s="78"/>
      <c r="AX195" s="78"/>
      <c r="AY195" s="78"/>
      <c r="AZ195" s="144" t="s">
        <v>149</v>
      </c>
      <c r="BA195" s="144"/>
      <c r="BB195" s="144"/>
      <c r="BC195" s="144"/>
      <c r="BD195" s="144"/>
      <c r="BE195" s="78" t="s">
        <v>77</v>
      </c>
      <c r="BF195" s="78"/>
      <c r="BG195" s="78"/>
      <c r="BH195" s="78"/>
      <c r="BI195" s="78"/>
      <c r="BJ195" s="78" t="s">
        <v>78</v>
      </c>
      <c r="BK195" s="78"/>
      <c r="BL195" s="78"/>
      <c r="BM195" s="78"/>
      <c r="BN195" s="78"/>
      <c r="BO195" s="144" t="s">
        <v>149</v>
      </c>
      <c r="BP195" s="144"/>
      <c r="BQ195" s="144"/>
      <c r="BR195" s="144"/>
      <c r="BS195" s="144"/>
      <c r="CA195" s="2" t="s">
        <v>50</v>
      </c>
    </row>
    <row r="196" spans="1:79" s="9" customFormat="1" ht="12.75" customHeight="1">
      <c r="A196" s="101"/>
      <c r="B196" s="101"/>
      <c r="C196" s="101"/>
      <c r="D196" s="101"/>
      <c r="E196" s="101"/>
      <c r="F196" s="101"/>
      <c r="G196" s="99" t="s">
        <v>175</v>
      </c>
      <c r="H196" s="99"/>
      <c r="I196" s="99"/>
      <c r="J196" s="99"/>
      <c r="K196" s="99"/>
      <c r="L196" s="99"/>
      <c r="M196" s="99"/>
      <c r="N196" s="99"/>
      <c r="O196" s="99"/>
      <c r="P196" s="99"/>
      <c r="Q196" s="99"/>
      <c r="R196" s="99"/>
      <c r="S196" s="99"/>
      <c r="T196" s="145"/>
      <c r="U196" s="145"/>
      <c r="V196" s="145"/>
      <c r="W196" s="145"/>
      <c r="X196" s="145"/>
      <c r="Y196" s="145"/>
      <c r="Z196" s="145"/>
      <c r="AA196" s="102"/>
      <c r="AB196" s="102"/>
      <c r="AC196" s="102"/>
      <c r="AD196" s="102"/>
      <c r="AE196" s="102"/>
      <c r="AF196" s="102"/>
      <c r="AG196" s="102"/>
      <c r="AH196" s="102"/>
      <c r="AI196" s="102"/>
      <c r="AJ196" s="102"/>
      <c r="AK196" s="102">
        <f>IF(ISNUMBER(AA196),AA196,0)+IF(ISNUMBER(AF196),AF196,0)</f>
        <v>0</v>
      </c>
      <c r="AL196" s="102"/>
      <c r="AM196" s="102"/>
      <c r="AN196" s="102"/>
      <c r="AO196" s="102"/>
      <c r="AP196" s="102"/>
      <c r="AQ196" s="102"/>
      <c r="AR196" s="102"/>
      <c r="AS196" s="102"/>
      <c r="AT196" s="102"/>
      <c r="AU196" s="102"/>
      <c r="AV196" s="102"/>
      <c r="AW196" s="102"/>
      <c r="AX196" s="102"/>
      <c r="AY196" s="102"/>
      <c r="AZ196" s="102">
        <f>IF(ISNUMBER(AP196),AP196,0)+IF(ISNUMBER(AU196),AU196,0)</f>
        <v>0</v>
      </c>
      <c r="BA196" s="102"/>
      <c r="BB196" s="102"/>
      <c r="BC196" s="102"/>
      <c r="BD196" s="102"/>
      <c r="BE196" s="102"/>
      <c r="BF196" s="102"/>
      <c r="BG196" s="102"/>
      <c r="BH196" s="102"/>
      <c r="BI196" s="102"/>
      <c r="BJ196" s="102"/>
      <c r="BK196" s="102"/>
      <c r="BL196" s="102"/>
      <c r="BM196" s="102"/>
      <c r="BN196" s="102"/>
      <c r="BO196" s="102">
        <f>IF(ISNUMBER(BE196),BE196,0)+IF(ISNUMBER(BJ196),BJ196,0)</f>
        <v>0</v>
      </c>
      <c r="BP196" s="102"/>
      <c r="BQ196" s="102"/>
      <c r="BR196" s="102"/>
      <c r="BS196" s="102"/>
      <c r="CA196" s="9" t="s">
        <v>51</v>
      </c>
    </row>
    <row r="198" spans="1:79" ht="13.5" customHeight="1">
      <c r="A198" s="128" t="s">
        <v>338</v>
      </c>
      <c r="B198" s="128"/>
      <c r="C198" s="128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128"/>
      <c r="Y198" s="128"/>
      <c r="Z198" s="128"/>
      <c r="AA198" s="128"/>
      <c r="AB198" s="128"/>
      <c r="AC198" s="128"/>
      <c r="AD198" s="128"/>
      <c r="AE198" s="128"/>
      <c r="AF198" s="128"/>
      <c r="AG198" s="128"/>
      <c r="AH198" s="128"/>
      <c r="AI198" s="128"/>
      <c r="AJ198" s="128"/>
      <c r="AK198" s="128"/>
      <c r="AL198" s="128"/>
      <c r="AM198" s="128"/>
      <c r="AN198" s="128"/>
      <c r="AO198" s="128"/>
      <c r="AP198" s="128"/>
      <c r="AQ198" s="128"/>
      <c r="AR198" s="128"/>
      <c r="AS198" s="128"/>
      <c r="AT198" s="128"/>
      <c r="AU198" s="128"/>
      <c r="AV198" s="128"/>
      <c r="AW198" s="128"/>
      <c r="AX198" s="128"/>
      <c r="AY198" s="128"/>
      <c r="AZ198" s="128"/>
      <c r="BA198" s="128"/>
      <c r="BB198" s="128"/>
      <c r="BC198" s="128"/>
      <c r="BD198" s="128"/>
      <c r="BE198" s="128"/>
      <c r="BF198" s="128"/>
      <c r="BG198" s="128"/>
      <c r="BH198" s="128"/>
      <c r="BI198" s="128"/>
      <c r="BJ198" s="128"/>
      <c r="BK198" s="128"/>
      <c r="BL198" s="128"/>
    </row>
    <row r="199" spans="1:79" ht="15" customHeight="1">
      <c r="A199" s="136" t="s">
        <v>242</v>
      </c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  <c r="O199" s="136"/>
      <c r="P199" s="136"/>
      <c r="Q199" s="136"/>
      <c r="R199" s="136"/>
      <c r="S199" s="136"/>
      <c r="T199" s="136"/>
      <c r="U199" s="136"/>
      <c r="V199" s="136"/>
      <c r="W199" s="136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</row>
    <row r="200" spans="1:79" ht="15" customHeight="1">
      <c r="A200" s="76" t="s">
        <v>7</v>
      </c>
      <c r="B200" s="76"/>
      <c r="C200" s="76"/>
      <c r="D200" s="76"/>
      <c r="E200" s="76"/>
      <c r="F200" s="76"/>
      <c r="G200" s="76" t="s">
        <v>153</v>
      </c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 t="s">
        <v>14</v>
      </c>
      <c r="U200" s="76"/>
      <c r="V200" s="76"/>
      <c r="W200" s="76"/>
      <c r="X200" s="76"/>
      <c r="Y200" s="76"/>
      <c r="Z200" s="76"/>
      <c r="AA200" s="93" t="s">
        <v>246</v>
      </c>
      <c r="AB200" s="146"/>
      <c r="AC200" s="146"/>
      <c r="AD200" s="146"/>
      <c r="AE200" s="146"/>
      <c r="AF200" s="146"/>
      <c r="AG200" s="146"/>
      <c r="AH200" s="146"/>
      <c r="AI200" s="146"/>
      <c r="AJ200" s="146"/>
      <c r="AK200" s="146"/>
      <c r="AL200" s="146"/>
      <c r="AM200" s="146"/>
      <c r="AN200" s="146"/>
      <c r="AO200" s="147"/>
      <c r="AP200" s="93" t="s">
        <v>248</v>
      </c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5"/>
    </row>
    <row r="201" spans="1:79" ht="32.1" customHeight="1">
      <c r="A201" s="76"/>
      <c r="B201" s="76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 t="s">
        <v>5</v>
      </c>
      <c r="AB201" s="76"/>
      <c r="AC201" s="76"/>
      <c r="AD201" s="76"/>
      <c r="AE201" s="76"/>
      <c r="AF201" s="76" t="s">
        <v>4</v>
      </c>
      <c r="AG201" s="76"/>
      <c r="AH201" s="76"/>
      <c r="AI201" s="76"/>
      <c r="AJ201" s="76"/>
      <c r="AK201" s="76" t="s">
        <v>109</v>
      </c>
      <c r="AL201" s="76"/>
      <c r="AM201" s="76"/>
      <c r="AN201" s="76"/>
      <c r="AO201" s="76"/>
      <c r="AP201" s="76" t="s">
        <v>5</v>
      </c>
      <c r="AQ201" s="76"/>
      <c r="AR201" s="76"/>
      <c r="AS201" s="76"/>
      <c r="AT201" s="76"/>
      <c r="AU201" s="76" t="s">
        <v>4</v>
      </c>
      <c r="AV201" s="76"/>
      <c r="AW201" s="76"/>
      <c r="AX201" s="76"/>
      <c r="AY201" s="76"/>
      <c r="AZ201" s="76" t="s">
        <v>116</v>
      </c>
      <c r="BA201" s="76"/>
      <c r="BB201" s="76"/>
      <c r="BC201" s="76"/>
      <c r="BD201" s="76"/>
    </row>
    <row r="202" spans="1:79" ht="15" customHeight="1">
      <c r="A202" s="76">
        <v>1</v>
      </c>
      <c r="B202" s="76"/>
      <c r="C202" s="76"/>
      <c r="D202" s="76"/>
      <c r="E202" s="76"/>
      <c r="F202" s="76"/>
      <c r="G202" s="76">
        <v>2</v>
      </c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>
        <v>3</v>
      </c>
      <c r="U202" s="76"/>
      <c r="V202" s="76"/>
      <c r="W202" s="76"/>
      <c r="X202" s="76"/>
      <c r="Y202" s="76"/>
      <c r="Z202" s="76"/>
      <c r="AA202" s="76">
        <v>4</v>
      </c>
      <c r="AB202" s="76"/>
      <c r="AC202" s="76"/>
      <c r="AD202" s="76"/>
      <c r="AE202" s="76"/>
      <c r="AF202" s="76">
        <v>5</v>
      </c>
      <c r="AG202" s="76"/>
      <c r="AH202" s="76"/>
      <c r="AI202" s="76"/>
      <c r="AJ202" s="76"/>
      <c r="AK202" s="76">
        <v>6</v>
      </c>
      <c r="AL202" s="76"/>
      <c r="AM202" s="76"/>
      <c r="AN202" s="76"/>
      <c r="AO202" s="76"/>
      <c r="AP202" s="76">
        <v>7</v>
      </c>
      <c r="AQ202" s="76"/>
      <c r="AR202" s="76"/>
      <c r="AS202" s="76"/>
      <c r="AT202" s="76"/>
      <c r="AU202" s="76">
        <v>8</v>
      </c>
      <c r="AV202" s="76"/>
      <c r="AW202" s="76"/>
      <c r="AX202" s="76"/>
      <c r="AY202" s="76"/>
      <c r="AZ202" s="76">
        <v>9</v>
      </c>
      <c r="BA202" s="76"/>
      <c r="BB202" s="76"/>
      <c r="BC202" s="76"/>
      <c r="BD202" s="76"/>
    </row>
    <row r="203" spans="1:79" s="2" customFormat="1" ht="12" hidden="1" customHeight="1">
      <c r="A203" s="74" t="s">
        <v>88</v>
      </c>
      <c r="B203" s="74"/>
      <c r="C203" s="74"/>
      <c r="D203" s="74"/>
      <c r="E203" s="74"/>
      <c r="F203" s="74"/>
      <c r="G203" s="129" t="s">
        <v>76</v>
      </c>
      <c r="H203" s="129"/>
      <c r="I203" s="129"/>
      <c r="J203" s="129"/>
      <c r="K203" s="129"/>
      <c r="L203" s="129"/>
      <c r="M203" s="129"/>
      <c r="N203" s="129"/>
      <c r="O203" s="129"/>
      <c r="P203" s="129"/>
      <c r="Q203" s="129"/>
      <c r="R203" s="129"/>
      <c r="S203" s="129"/>
      <c r="T203" s="129" t="s">
        <v>98</v>
      </c>
      <c r="U203" s="129"/>
      <c r="V203" s="129"/>
      <c r="W203" s="129"/>
      <c r="X203" s="129"/>
      <c r="Y203" s="129"/>
      <c r="Z203" s="129"/>
      <c r="AA203" s="78" t="s">
        <v>79</v>
      </c>
      <c r="AB203" s="78"/>
      <c r="AC203" s="78"/>
      <c r="AD203" s="78"/>
      <c r="AE203" s="78"/>
      <c r="AF203" s="78" t="s">
        <v>80</v>
      </c>
      <c r="AG203" s="78"/>
      <c r="AH203" s="78"/>
      <c r="AI203" s="78"/>
      <c r="AJ203" s="78"/>
      <c r="AK203" s="144" t="s">
        <v>149</v>
      </c>
      <c r="AL203" s="144"/>
      <c r="AM203" s="144"/>
      <c r="AN203" s="144"/>
      <c r="AO203" s="144"/>
      <c r="AP203" s="78" t="s">
        <v>81</v>
      </c>
      <c r="AQ203" s="78"/>
      <c r="AR203" s="78"/>
      <c r="AS203" s="78"/>
      <c r="AT203" s="78"/>
      <c r="AU203" s="78" t="s">
        <v>82</v>
      </c>
      <c r="AV203" s="78"/>
      <c r="AW203" s="78"/>
      <c r="AX203" s="78"/>
      <c r="AY203" s="78"/>
      <c r="AZ203" s="144" t="s">
        <v>149</v>
      </c>
      <c r="BA203" s="144"/>
      <c r="BB203" s="144"/>
      <c r="BC203" s="144"/>
      <c r="BD203" s="144"/>
      <c r="CA203" s="2" t="s">
        <v>52</v>
      </c>
    </row>
    <row r="204" spans="1:79" s="9" customFormat="1">
      <c r="A204" s="101"/>
      <c r="B204" s="101"/>
      <c r="C204" s="101"/>
      <c r="D204" s="101"/>
      <c r="E204" s="101"/>
      <c r="F204" s="101"/>
      <c r="G204" s="99" t="s">
        <v>175</v>
      </c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145"/>
      <c r="U204" s="145"/>
      <c r="V204" s="145"/>
      <c r="W204" s="145"/>
      <c r="X204" s="145"/>
      <c r="Y204" s="145"/>
      <c r="Z204" s="145"/>
      <c r="AA204" s="102"/>
      <c r="AB204" s="102"/>
      <c r="AC204" s="102"/>
      <c r="AD204" s="102"/>
      <c r="AE204" s="102"/>
      <c r="AF204" s="102"/>
      <c r="AG204" s="102"/>
      <c r="AH204" s="102"/>
      <c r="AI204" s="102"/>
      <c r="AJ204" s="102"/>
      <c r="AK204" s="102">
        <f>IF(ISNUMBER(AA204),AA204,0)+IF(ISNUMBER(AF204),AF204,0)</f>
        <v>0</v>
      </c>
      <c r="AL204" s="102"/>
      <c r="AM204" s="102"/>
      <c r="AN204" s="102"/>
      <c r="AO204" s="102"/>
      <c r="AP204" s="102"/>
      <c r="AQ204" s="102"/>
      <c r="AR204" s="102"/>
      <c r="AS204" s="102"/>
      <c r="AT204" s="102"/>
      <c r="AU204" s="102"/>
      <c r="AV204" s="102"/>
      <c r="AW204" s="102"/>
      <c r="AX204" s="102"/>
      <c r="AY204" s="102"/>
      <c r="AZ204" s="102">
        <f>IF(ISNUMBER(AP204),AP204,0)+IF(ISNUMBER(AU204),AU204,0)</f>
        <v>0</v>
      </c>
      <c r="BA204" s="102"/>
      <c r="BB204" s="102"/>
      <c r="BC204" s="102"/>
      <c r="BD204" s="102"/>
      <c r="CA204" s="9" t="s">
        <v>53</v>
      </c>
    </row>
    <row r="207" spans="1:79" ht="14.25" customHeight="1">
      <c r="A207" s="128" t="s">
        <v>339</v>
      </c>
      <c r="B207" s="128"/>
      <c r="C207" s="128"/>
      <c r="D207" s="128"/>
      <c r="E207" s="128"/>
      <c r="F207" s="128"/>
      <c r="G207" s="128"/>
      <c r="H207" s="128"/>
      <c r="I207" s="128"/>
      <c r="J207" s="128"/>
      <c r="K207" s="128"/>
      <c r="L207" s="128"/>
      <c r="M207" s="128"/>
      <c r="N207" s="128"/>
      <c r="O207" s="128"/>
      <c r="P207" s="128"/>
      <c r="Q207" s="128"/>
      <c r="R207" s="128"/>
      <c r="S207" s="128"/>
      <c r="T207" s="128"/>
      <c r="U207" s="128"/>
      <c r="V207" s="128"/>
      <c r="W207" s="128"/>
      <c r="X207" s="128"/>
      <c r="Y207" s="128"/>
      <c r="Z207" s="128"/>
      <c r="AA207" s="128"/>
      <c r="AB207" s="128"/>
      <c r="AC207" s="128"/>
      <c r="AD207" s="128"/>
      <c r="AE207" s="128"/>
      <c r="AF207" s="128"/>
      <c r="AG207" s="128"/>
      <c r="AH207" s="128"/>
      <c r="AI207" s="128"/>
      <c r="AJ207" s="128"/>
      <c r="AK207" s="128"/>
      <c r="AL207" s="128"/>
      <c r="AM207" s="128"/>
      <c r="AN207" s="128"/>
      <c r="AO207" s="128"/>
      <c r="AP207" s="128"/>
      <c r="AQ207" s="128"/>
      <c r="AR207" s="128"/>
      <c r="AS207" s="128"/>
      <c r="AT207" s="128"/>
      <c r="AU207" s="128"/>
      <c r="AV207" s="128"/>
      <c r="AW207" s="128"/>
      <c r="AX207" s="128"/>
      <c r="AY207" s="128"/>
      <c r="AZ207" s="128"/>
      <c r="BA207" s="128"/>
      <c r="BB207" s="128"/>
      <c r="BC207" s="128"/>
      <c r="BD207" s="128"/>
      <c r="BE207" s="128"/>
      <c r="BF207" s="128"/>
      <c r="BG207" s="128"/>
      <c r="BH207" s="128"/>
      <c r="BI207" s="128"/>
      <c r="BJ207" s="128"/>
      <c r="BK207" s="128"/>
      <c r="BL207" s="128"/>
    </row>
    <row r="208" spans="1:79" ht="15" customHeight="1">
      <c r="A208" s="136" t="s">
        <v>242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  <c r="Q208" s="136"/>
      <c r="R208" s="136"/>
      <c r="S208" s="136"/>
      <c r="T208" s="136"/>
      <c r="U208" s="136"/>
      <c r="V208" s="136"/>
      <c r="W208" s="136"/>
      <c r="X208" s="136"/>
      <c r="Y208" s="136"/>
      <c r="Z208" s="136"/>
      <c r="AA208" s="137"/>
      <c r="AB208" s="137"/>
      <c r="AC208" s="137"/>
      <c r="AD208" s="137"/>
      <c r="AE208" s="137"/>
      <c r="AF208" s="137"/>
      <c r="AG208" s="137"/>
      <c r="AH208" s="137"/>
      <c r="AI208" s="137"/>
      <c r="AJ208" s="137"/>
      <c r="AK208" s="137"/>
      <c r="AL208" s="137"/>
      <c r="AM208" s="137"/>
      <c r="AN208" s="137"/>
      <c r="AO208" s="137"/>
      <c r="AP208" s="137"/>
      <c r="AQ208" s="137"/>
      <c r="AR208" s="137"/>
      <c r="AS208" s="137"/>
      <c r="AT208" s="137"/>
      <c r="AU208" s="137"/>
      <c r="AV208" s="137"/>
      <c r="AW208" s="137"/>
      <c r="AX208" s="137"/>
      <c r="AY208" s="137"/>
      <c r="AZ208" s="137"/>
      <c r="BA208" s="137"/>
      <c r="BB208" s="137"/>
      <c r="BC208" s="137"/>
      <c r="BD208" s="137"/>
      <c r="BE208" s="137"/>
      <c r="BF208" s="137"/>
      <c r="BG208" s="137"/>
      <c r="BH208" s="137"/>
      <c r="BI208" s="137"/>
      <c r="BJ208" s="137"/>
      <c r="BK208" s="137"/>
      <c r="BL208" s="137"/>
      <c r="BM208" s="137"/>
    </row>
    <row r="209" spans="1:79" ht="23.1" customHeight="1">
      <c r="A209" s="76" t="s">
        <v>155</v>
      </c>
      <c r="B209" s="76"/>
      <c r="C209" s="76"/>
      <c r="D209" s="76"/>
      <c r="E209" s="76"/>
      <c r="F209" s="76"/>
      <c r="G209" s="76"/>
      <c r="H209" s="76"/>
      <c r="I209" s="76"/>
      <c r="J209" s="76"/>
      <c r="K209" s="76"/>
      <c r="L209" s="76"/>
      <c r="M209" s="76"/>
      <c r="N209" s="138" t="s">
        <v>156</v>
      </c>
      <c r="O209" s="139"/>
      <c r="P209" s="139"/>
      <c r="Q209" s="139"/>
      <c r="R209" s="139"/>
      <c r="S209" s="139"/>
      <c r="T209" s="139"/>
      <c r="U209" s="140"/>
      <c r="V209" s="138" t="s">
        <v>157</v>
      </c>
      <c r="W209" s="139"/>
      <c r="X209" s="139"/>
      <c r="Y209" s="139"/>
      <c r="Z209" s="140"/>
      <c r="AA209" s="76" t="s">
        <v>243</v>
      </c>
      <c r="AB209" s="76"/>
      <c r="AC209" s="76"/>
      <c r="AD209" s="76"/>
      <c r="AE209" s="76"/>
      <c r="AF209" s="76"/>
      <c r="AG209" s="76"/>
      <c r="AH209" s="76"/>
      <c r="AI209" s="76"/>
      <c r="AJ209" s="76" t="s">
        <v>244</v>
      </c>
      <c r="AK209" s="76"/>
      <c r="AL209" s="76"/>
      <c r="AM209" s="76"/>
      <c r="AN209" s="76"/>
      <c r="AO209" s="76"/>
      <c r="AP209" s="76"/>
      <c r="AQ209" s="76"/>
      <c r="AR209" s="76"/>
      <c r="AS209" s="76" t="s">
        <v>245</v>
      </c>
      <c r="AT209" s="76"/>
      <c r="AU209" s="76"/>
      <c r="AV209" s="76"/>
      <c r="AW209" s="76"/>
      <c r="AX209" s="76"/>
      <c r="AY209" s="76"/>
      <c r="AZ209" s="76"/>
      <c r="BA209" s="76"/>
      <c r="BB209" s="76" t="s">
        <v>246</v>
      </c>
      <c r="BC209" s="76"/>
      <c r="BD209" s="76"/>
      <c r="BE209" s="76"/>
      <c r="BF209" s="76"/>
      <c r="BG209" s="76"/>
      <c r="BH209" s="76"/>
      <c r="BI209" s="76"/>
      <c r="BJ209" s="76"/>
      <c r="BK209" s="76" t="s">
        <v>248</v>
      </c>
      <c r="BL209" s="76"/>
      <c r="BM209" s="76"/>
      <c r="BN209" s="76"/>
      <c r="BO209" s="76"/>
      <c r="BP209" s="76"/>
      <c r="BQ209" s="76"/>
      <c r="BR209" s="76"/>
      <c r="BS209" s="76"/>
    </row>
    <row r="210" spans="1:79" ht="95.25" customHeight="1">
      <c r="A210" s="76"/>
      <c r="B210" s="76"/>
      <c r="C210" s="76"/>
      <c r="D210" s="76"/>
      <c r="E210" s="76"/>
      <c r="F210" s="76"/>
      <c r="G210" s="76"/>
      <c r="H210" s="76"/>
      <c r="I210" s="76"/>
      <c r="J210" s="76"/>
      <c r="K210" s="76"/>
      <c r="L210" s="76"/>
      <c r="M210" s="76"/>
      <c r="N210" s="141"/>
      <c r="O210" s="142"/>
      <c r="P210" s="142"/>
      <c r="Q210" s="142"/>
      <c r="R210" s="142"/>
      <c r="S210" s="142"/>
      <c r="T210" s="142"/>
      <c r="U210" s="143"/>
      <c r="V210" s="141"/>
      <c r="W210" s="142"/>
      <c r="X210" s="142"/>
      <c r="Y210" s="142"/>
      <c r="Z210" s="143"/>
      <c r="AA210" s="130" t="s">
        <v>160</v>
      </c>
      <c r="AB210" s="130"/>
      <c r="AC210" s="130"/>
      <c r="AD210" s="130"/>
      <c r="AE210" s="130"/>
      <c r="AF210" s="130" t="s">
        <v>161</v>
      </c>
      <c r="AG210" s="130"/>
      <c r="AH210" s="130"/>
      <c r="AI210" s="130"/>
      <c r="AJ210" s="130" t="s">
        <v>160</v>
      </c>
      <c r="AK210" s="130"/>
      <c r="AL210" s="130"/>
      <c r="AM210" s="130"/>
      <c r="AN210" s="130"/>
      <c r="AO210" s="130" t="s">
        <v>161</v>
      </c>
      <c r="AP210" s="130"/>
      <c r="AQ210" s="130"/>
      <c r="AR210" s="130"/>
      <c r="AS210" s="130" t="s">
        <v>160</v>
      </c>
      <c r="AT210" s="130"/>
      <c r="AU210" s="130"/>
      <c r="AV210" s="130"/>
      <c r="AW210" s="130"/>
      <c r="AX210" s="130" t="s">
        <v>161</v>
      </c>
      <c r="AY210" s="130"/>
      <c r="AZ210" s="130"/>
      <c r="BA210" s="130"/>
      <c r="BB210" s="130" t="s">
        <v>160</v>
      </c>
      <c r="BC210" s="130"/>
      <c r="BD210" s="130"/>
      <c r="BE210" s="130"/>
      <c r="BF210" s="130"/>
      <c r="BG210" s="130" t="s">
        <v>161</v>
      </c>
      <c r="BH210" s="130"/>
      <c r="BI210" s="130"/>
      <c r="BJ210" s="130"/>
      <c r="BK210" s="130" t="s">
        <v>160</v>
      </c>
      <c r="BL210" s="130"/>
      <c r="BM210" s="130"/>
      <c r="BN210" s="130"/>
      <c r="BO210" s="130"/>
      <c r="BP210" s="130" t="s">
        <v>161</v>
      </c>
      <c r="BQ210" s="130"/>
      <c r="BR210" s="130"/>
      <c r="BS210" s="130"/>
    </row>
    <row r="211" spans="1:79" ht="15" customHeight="1">
      <c r="A211" s="76">
        <v>1</v>
      </c>
      <c r="B211" s="76"/>
      <c r="C211" s="76"/>
      <c r="D211" s="76"/>
      <c r="E211" s="76"/>
      <c r="F211" s="76"/>
      <c r="G211" s="76"/>
      <c r="H211" s="76"/>
      <c r="I211" s="76"/>
      <c r="J211" s="76"/>
      <c r="K211" s="76"/>
      <c r="L211" s="76"/>
      <c r="M211" s="76"/>
      <c r="N211" s="93">
        <v>2</v>
      </c>
      <c r="O211" s="94"/>
      <c r="P211" s="94"/>
      <c r="Q211" s="94"/>
      <c r="R211" s="94"/>
      <c r="S211" s="94"/>
      <c r="T211" s="94"/>
      <c r="U211" s="95"/>
      <c r="V211" s="76">
        <v>3</v>
      </c>
      <c r="W211" s="76"/>
      <c r="X211" s="76"/>
      <c r="Y211" s="76"/>
      <c r="Z211" s="76"/>
      <c r="AA211" s="76">
        <v>4</v>
      </c>
      <c r="AB211" s="76"/>
      <c r="AC211" s="76"/>
      <c r="AD211" s="76"/>
      <c r="AE211" s="76"/>
      <c r="AF211" s="76">
        <v>5</v>
      </c>
      <c r="AG211" s="76"/>
      <c r="AH211" s="76"/>
      <c r="AI211" s="76"/>
      <c r="AJ211" s="76">
        <v>6</v>
      </c>
      <c r="AK211" s="76"/>
      <c r="AL211" s="76"/>
      <c r="AM211" s="76"/>
      <c r="AN211" s="76"/>
      <c r="AO211" s="76">
        <v>7</v>
      </c>
      <c r="AP211" s="76"/>
      <c r="AQ211" s="76"/>
      <c r="AR211" s="76"/>
      <c r="AS211" s="76">
        <v>8</v>
      </c>
      <c r="AT211" s="76"/>
      <c r="AU211" s="76"/>
      <c r="AV211" s="76"/>
      <c r="AW211" s="76"/>
      <c r="AX211" s="76">
        <v>9</v>
      </c>
      <c r="AY211" s="76"/>
      <c r="AZ211" s="76"/>
      <c r="BA211" s="76"/>
      <c r="BB211" s="76">
        <v>10</v>
      </c>
      <c r="BC211" s="76"/>
      <c r="BD211" s="76"/>
      <c r="BE211" s="76"/>
      <c r="BF211" s="76"/>
      <c r="BG211" s="76">
        <v>11</v>
      </c>
      <c r="BH211" s="76"/>
      <c r="BI211" s="76"/>
      <c r="BJ211" s="76"/>
      <c r="BK211" s="76">
        <v>12</v>
      </c>
      <c r="BL211" s="76"/>
      <c r="BM211" s="76"/>
      <c r="BN211" s="76"/>
      <c r="BO211" s="76"/>
      <c r="BP211" s="76">
        <v>13</v>
      </c>
      <c r="BQ211" s="76"/>
      <c r="BR211" s="76"/>
      <c r="BS211" s="76"/>
    </row>
    <row r="212" spans="1:79" s="2" customFormat="1" ht="12" hidden="1" customHeight="1">
      <c r="A212" s="129" t="s">
        <v>173</v>
      </c>
      <c r="B212" s="129"/>
      <c r="C212" s="129"/>
      <c r="D212" s="129"/>
      <c r="E212" s="129"/>
      <c r="F212" s="129"/>
      <c r="G212" s="129"/>
      <c r="H212" s="129"/>
      <c r="I212" s="129"/>
      <c r="J212" s="129"/>
      <c r="K212" s="129"/>
      <c r="L212" s="129"/>
      <c r="M212" s="129"/>
      <c r="N212" s="74" t="s">
        <v>158</v>
      </c>
      <c r="O212" s="74"/>
      <c r="P212" s="74"/>
      <c r="Q212" s="74"/>
      <c r="R212" s="74"/>
      <c r="S212" s="74"/>
      <c r="T212" s="74"/>
      <c r="U212" s="74"/>
      <c r="V212" s="74" t="s">
        <v>159</v>
      </c>
      <c r="W212" s="74"/>
      <c r="X212" s="74"/>
      <c r="Y212" s="74"/>
      <c r="Z212" s="74"/>
      <c r="AA212" s="78" t="s">
        <v>84</v>
      </c>
      <c r="AB212" s="78"/>
      <c r="AC212" s="78"/>
      <c r="AD212" s="78"/>
      <c r="AE212" s="78"/>
      <c r="AF212" s="78" t="s">
        <v>85</v>
      </c>
      <c r="AG212" s="78"/>
      <c r="AH212" s="78"/>
      <c r="AI212" s="78"/>
      <c r="AJ212" s="78" t="s">
        <v>86</v>
      </c>
      <c r="AK212" s="78"/>
      <c r="AL212" s="78"/>
      <c r="AM212" s="78"/>
      <c r="AN212" s="78"/>
      <c r="AO212" s="78" t="s">
        <v>87</v>
      </c>
      <c r="AP212" s="78"/>
      <c r="AQ212" s="78"/>
      <c r="AR212" s="78"/>
      <c r="AS212" s="78" t="s">
        <v>77</v>
      </c>
      <c r="AT212" s="78"/>
      <c r="AU212" s="78"/>
      <c r="AV212" s="78"/>
      <c r="AW212" s="78"/>
      <c r="AX212" s="78" t="s">
        <v>78</v>
      </c>
      <c r="AY212" s="78"/>
      <c r="AZ212" s="78"/>
      <c r="BA212" s="78"/>
      <c r="BB212" s="78" t="s">
        <v>79</v>
      </c>
      <c r="BC212" s="78"/>
      <c r="BD212" s="78"/>
      <c r="BE212" s="78"/>
      <c r="BF212" s="78"/>
      <c r="BG212" s="78" t="s">
        <v>80</v>
      </c>
      <c r="BH212" s="78"/>
      <c r="BI212" s="78"/>
      <c r="BJ212" s="78"/>
      <c r="BK212" s="78" t="s">
        <v>81</v>
      </c>
      <c r="BL212" s="78"/>
      <c r="BM212" s="78"/>
      <c r="BN212" s="78"/>
      <c r="BO212" s="78"/>
      <c r="BP212" s="78" t="s">
        <v>82</v>
      </c>
      <c r="BQ212" s="78"/>
      <c r="BR212" s="78"/>
      <c r="BS212" s="78"/>
      <c r="CA212" s="2" t="s">
        <v>54</v>
      </c>
    </row>
    <row r="213" spans="1:79" s="9" customFormat="1" ht="12.75" customHeight="1">
      <c r="A213" s="99" t="s">
        <v>175</v>
      </c>
      <c r="B213" s="99"/>
      <c r="C213" s="99"/>
      <c r="D213" s="99"/>
      <c r="E213" s="99"/>
      <c r="F213" s="99"/>
      <c r="G213" s="99"/>
      <c r="H213" s="99"/>
      <c r="I213" s="99"/>
      <c r="J213" s="99"/>
      <c r="K213" s="99"/>
      <c r="L213" s="99"/>
      <c r="M213" s="99"/>
      <c r="N213" s="109"/>
      <c r="O213" s="110"/>
      <c r="P213" s="110"/>
      <c r="Q213" s="110"/>
      <c r="R213" s="110"/>
      <c r="S213" s="110"/>
      <c r="T213" s="110"/>
      <c r="U213" s="125"/>
      <c r="V213" s="135"/>
      <c r="W213" s="135"/>
      <c r="X213" s="135"/>
      <c r="Y213" s="135"/>
      <c r="Z213" s="135"/>
      <c r="AA213" s="135"/>
      <c r="AB213" s="135"/>
      <c r="AC213" s="135"/>
      <c r="AD213" s="135"/>
      <c r="AE213" s="135"/>
      <c r="AF213" s="135"/>
      <c r="AG213" s="135"/>
      <c r="AH213" s="135"/>
      <c r="AI213" s="135"/>
      <c r="AJ213" s="135"/>
      <c r="AK213" s="135"/>
      <c r="AL213" s="135"/>
      <c r="AM213" s="135"/>
      <c r="AN213" s="135"/>
      <c r="AO213" s="135"/>
      <c r="AP213" s="135"/>
      <c r="AQ213" s="135"/>
      <c r="AR213" s="135"/>
      <c r="AS213" s="135"/>
      <c r="AT213" s="135"/>
      <c r="AU213" s="135"/>
      <c r="AV213" s="135"/>
      <c r="AW213" s="135"/>
      <c r="AX213" s="135"/>
      <c r="AY213" s="135"/>
      <c r="AZ213" s="135"/>
      <c r="BA213" s="135"/>
      <c r="BB213" s="135"/>
      <c r="BC213" s="135"/>
      <c r="BD213" s="135"/>
      <c r="BE213" s="135"/>
      <c r="BF213" s="135"/>
      <c r="BG213" s="135"/>
      <c r="BH213" s="135"/>
      <c r="BI213" s="135"/>
      <c r="BJ213" s="135"/>
      <c r="BK213" s="135"/>
      <c r="BL213" s="135"/>
      <c r="BM213" s="135"/>
      <c r="BN213" s="135"/>
      <c r="BO213" s="135"/>
      <c r="BP213" s="132"/>
      <c r="BQ213" s="133"/>
      <c r="BR213" s="133"/>
      <c r="BS213" s="134"/>
      <c r="CA213" s="9" t="s">
        <v>55</v>
      </c>
    </row>
    <row r="216" spans="1:79" ht="35.25" customHeight="1">
      <c r="A216" s="128" t="s">
        <v>340</v>
      </c>
      <c r="B216" s="128"/>
      <c r="C216" s="128"/>
      <c r="D216" s="128"/>
      <c r="E216" s="128"/>
      <c r="F216" s="128"/>
      <c r="G216" s="128"/>
      <c r="H216" s="128"/>
      <c r="I216" s="128"/>
      <c r="J216" s="128"/>
      <c r="K216" s="128"/>
      <c r="L216" s="128"/>
      <c r="M216" s="128"/>
      <c r="N216" s="128"/>
      <c r="O216" s="128"/>
      <c r="P216" s="128"/>
      <c r="Q216" s="128"/>
      <c r="R216" s="128"/>
      <c r="S216" s="128"/>
      <c r="T216" s="128"/>
      <c r="U216" s="128"/>
      <c r="V216" s="128"/>
      <c r="W216" s="128"/>
      <c r="X216" s="128"/>
      <c r="Y216" s="128"/>
      <c r="Z216" s="128"/>
      <c r="AA216" s="128"/>
      <c r="AB216" s="128"/>
      <c r="AC216" s="128"/>
      <c r="AD216" s="128"/>
      <c r="AE216" s="128"/>
      <c r="AF216" s="128"/>
      <c r="AG216" s="128"/>
      <c r="AH216" s="128"/>
      <c r="AI216" s="128"/>
      <c r="AJ216" s="128"/>
      <c r="AK216" s="128"/>
      <c r="AL216" s="128"/>
      <c r="AM216" s="128"/>
      <c r="AN216" s="128"/>
      <c r="AO216" s="128"/>
      <c r="AP216" s="128"/>
      <c r="AQ216" s="128"/>
      <c r="AR216" s="128"/>
      <c r="AS216" s="128"/>
      <c r="AT216" s="128"/>
      <c r="AU216" s="128"/>
      <c r="AV216" s="128"/>
      <c r="AW216" s="128"/>
      <c r="AX216" s="128"/>
      <c r="AY216" s="128"/>
      <c r="AZ216" s="128"/>
      <c r="BA216" s="128"/>
      <c r="BB216" s="128"/>
      <c r="BC216" s="128"/>
      <c r="BD216" s="128"/>
      <c r="BE216" s="128"/>
      <c r="BF216" s="128"/>
      <c r="BG216" s="128"/>
      <c r="BH216" s="128"/>
      <c r="BI216" s="128"/>
      <c r="BJ216" s="128"/>
      <c r="BK216" s="128"/>
      <c r="BL216" s="128"/>
    </row>
    <row r="217" spans="1:79" ht="55.2" customHeight="1">
      <c r="A217" s="84" t="s">
        <v>308</v>
      </c>
      <c r="B217" s="84"/>
      <c r="C217" s="84"/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  <c r="V217" s="84"/>
      <c r="W217" s="84"/>
      <c r="X217" s="84"/>
      <c r="Y217" s="84"/>
      <c r="Z217" s="84"/>
      <c r="AA217" s="84"/>
      <c r="AB217" s="84"/>
      <c r="AC217" s="84"/>
      <c r="AD217" s="84"/>
      <c r="AE217" s="84"/>
      <c r="AF217" s="84"/>
      <c r="AG217" s="84"/>
      <c r="AH217" s="84"/>
      <c r="AI217" s="84"/>
      <c r="AJ217" s="84"/>
      <c r="AK217" s="84"/>
      <c r="AL217" s="84"/>
      <c r="AM217" s="84"/>
      <c r="AN217" s="84"/>
      <c r="AO217" s="84"/>
      <c r="AP217" s="84"/>
      <c r="AQ217" s="84"/>
      <c r="AR217" s="84"/>
      <c r="AS217" s="84"/>
      <c r="AT217" s="84"/>
      <c r="AU217" s="84"/>
      <c r="AV217" s="84"/>
      <c r="AW217" s="84"/>
      <c r="AX217" s="84"/>
      <c r="AY217" s="84"/>
      <c r="AZ217" s="84"/>
      <c r="BA217" s="84"/>
      <c r="BB217" s="84"/>
      <c r="BC217" s="84"/>
      <c r="BD217" s="84"/>
      <c r="BE217" s="84"/>
      <c r="BF217" s="84"/>
      <c r="BG217" s="84"/>
      <c r="BH217" s="84"/>
      <c r="BI217" s="84"/>
      <c r="BJ217" s="84"/>
      <c r="BK217" s="84"/>
      <c r="BL217" s="84"/>
    </row>
    <row r="218" spans="1:79" ht="13.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</row>
    <row r="220" spans="1:79" ht="28.5" customHeight="1">
      <c r="A220" s="87" t="s">
        <v>325</v>
      </c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  <c r="W220" s="87"/>
      <c r="X220" s="87"/>
      <c r="Y220" s="87"/>
      <c r="Z220" s="87"/>
      <c r="AA220" s="87"/>
      <c r="AB220" s="87"/>
      <c r="AC220" s="87"/>
      <c r="AD220" s="87"/>
      <c r="AE220" s="87"/>
      <c r="AF220" s="87"/>
      <c r="AG220" s="87"/>
      <c r="AH220" s="87"/>
      <c r="AI220" s="87"/>
      <c r="AJ220" s="87"/>
      <c r="AK220" s="87"/>
      <c r="AL220" s="87"/>
      <c r="AM220" s="87"/>
      <c r="AN220" s="87"/>
      <c r="AO220" s="87"/>
      <c r="AP220" s="87"/>
      <c r="AQ220" s="87"/>
      <c r="AR220" s="87"/>
      <c r="AS220" s="87"/>
      <c r="AT220" s="87"/>
      <c r="AU220" s="87"/>
      <c r="AV220" s="87"/>
      <c r="AW220" s="87"/>
      <c r="AX220" s="87"/>
      <c r="AY220" s="87"/>
      <c r="AZ220" s="87"/>
      <c r="BA220" s="87"/>
      <c r="BB220" s="87"/>
      <c r="BC220" s="87"/>
      <c r="BD220" s="87"/>
      <c r="BE220" s="87"/>
      <c r="BF220" s="87"/>
      <c r="BG220" s="87"/>
      <c r="BH220" s="87"/>
      <c r="BI220" s="87"/>
      <c r="BJ220" s="87"/>
      <c r="BK220" s="87"/>
      <c r="BL220" s="87"/>
    </row>
    <row r="221" spans="1:79" ht="14.25" customHeight="1">
      <c r="A221" s="128" t="s">
        <v>311</v>
      </c>
      <c r="B221" s="128"/>
      <c r="C221" s="128"/>
      <c r="D221" s="128"/>
      <c r="E221" s="128"/>
      <c r="F221" s="128"/>
      <c r="G221" s="128"/>
      <c r="H221" s="128"/>
      <c r="I221" s="128"/>
      <c r="J221" s="128"/>
      <c r="K221" s="128"/>
      <c r="L221" s="128"/>
      <c r="M221" s="128"/>
      <c r="N221" s="128"/>
      <c r="O221" s="128"/>
      <c r="P221" s="128"/>
      <c r="Q221" s="128"/>
      <c r="R221" s="128"/>
      <c r="S221" s="128"/>
      <c r="T221" s="128"/>
      <c r="U221" s="128"/>
      <c r="V221" s="128"/>
      <c r="W221" s="128"/>
      <c r="X221" s="128"/>
      <c r="Y221" s="128"/>
      <c r="Z221" s="128"/>
      <c r="AA221" s="128"/>
      <c r="AB221" s="128"/>
      <c r="AC221" s="128"/>
      <c r="AD221" s="128"/>
      <c r="AE221" s="128"/>
      <c r="AF221" s="128"/>
      <c r="AG221" s="128"/>
      <c r="AH221" s="128"/>
      <c r="AI221" s="128"/>
      <c r="AJ221" s="128"/>
      <c r="AK221" s="128"/>
      <c r="AL221" s="128"/>
      <c r="AM221" s="128"/>
      <c r="AN221" s="128"/>
      <c r="AO221" s="128"/>
      <c r="AP221" s="128"/>
      <c r="AQ221" s="128"/>
      <c r="AR221" s="128"/>
      <c r="AS221" s="128"/>
      <c r="AT221" s="128"/>
      <c r="AU221" s="128"/>
      <c r="AV221" s="128"/>
      <c r="AW221" s="128"/>
      <c r="AX221" s="128"/>
      <c r="AY221" s="128"/>
      <c r="AZ221" s="128"/>
      <c r="BA221" s="128"/>
      <c r="BB221" s="128"/>
      <c r="BC221" s="128"/>
      <c r="BD221" s="128"/>
      <c r="BE221" s="128"/>
      <c r="BF221" s="128"/>
      <c r="BG221" s="128"/>
      <c r="BH221" s="128"/>
      <c r="BI221" s="128"/>
      <c r="BJ221" s="128"/>
      <c r="BK221" s="128"/>
      <c r="BL221" s="128"/>
    </row>
    <row r="222" spans="1:79" ht="15" customHeight="1">
      <c r="A222" s="81" t="s">
        <v>242</v>
      </c>
      <c r="B222" s="81"/>
      <c r="C222" s="81"/>
      <c r="D222" s="81"/>
      <c r="E222" s="81"/>
      <c r="F222" s="81"/>
      <c r="G222" s="81"/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  <c r="AA222" s="81"/>
      <c r="AB222" s="81"/>
      <c r="AC222" s="81"/>
      <c r="AD222" s="81"/>
      <c r="AE222" s="81"/>
      <c r="AF222" s="81"/>
      <c r="AG222" s="81"/>
      <c r="AH222" s="81"/>
      <c r="AI222" s="81"/>
      <c r="AJ222" s="81"/>
      <c r="AK222" s="81"/>
      <c r="AL222" s="81"/>
      <c r="AM222" s="81"/>
      <c r="AN222" s="81"/>
      <c r="AO222" s="81"/>
      <c r="AP222" s="81"/>
      <c r="AQ222" s="81"/>
      <c r="AR222" s="81"/>
      <c r="AS222" s="81"/>
      <c r="AT222" s="81"/>
      <c r="AU222" s="81"/>
      <c r="AV222" s="81"/>
      <c r="AW222" s="81"/>
      <c r="AX222" s="81"/>
      <c r="AY222" s="81"/>
      <c r="AZ222" s="81"/>
      <c r="BA222" s="81"/>
      <c r="BB222" s="81"/>
      <c r="BC222" s="81"/>
      <c r="BD222" s="81"/>
      <c r="BE222" s="81"/>
      <c r="BF222" s="81"/>
      <c r="BG222" s="81"/>
      <c r="BH222" s="81"/>
      <c r="BI222" s="81"/>
      <c r="BJ222" s="81"/>
      <c r="BK222" s="81"/>
      <c r="BL222" s="81"/>
    </row>
    <row r="223" spans="1:79" ht="42.9" customHeight="1">
      <c r="A223" s="130" t="s">
        <v>162</v>
      </c>
      <c r="B223" s="130"/>
      <c r="C223" s="130"/>
      <c r="D223" s="130"/>
      <c r="E223" s="130"/>
      <c r="F223" s="130"/>
      <c r="G223" s="76" t="s">
        <v>20</v>
      </c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 t="s">
        <v>16</v>
      </c>
      <c r="U223" s="76"/>
      <c r="V223" s="76"/>
      <c r="W223" s="76"/>
      <c r="X223" s="76"/>
      <c r="Y223" s="76"/>
      <c r="Z223" s="76" t="s">
        <v>15</v>
      </c>
      <c r="AA223" s="76"/>
      <c r="AB223" s="76"/>
      <c r="AC223" s="76"/>
      <c r="AD223" s="76"/>
      <c r="AE223" s="76" t="s">
        <v>163</v>
      </c>
      <c r="AF223" s="76"/>
      <c r="AG223" s="76"/>
      <c r="AH223" s="76"/>
      <c r="AI223" s="76"/>
      <c r="AJ223" s="76"/>
      <c r="AK223" s="76" t="s">
        <v>164</v>
      </c>
      <c r="AL223" s="76"/>
      <c r="AM223" s="76"/>
      <c r="AN223" s="76"/>
      <c r="AO223" s="76"/>
      <c r="AP223" s="76"/>
      <c r="AQ223" s="76" t="s">
        <v>165</v>
      </c>
      <c r="AR223" s="76"/>
      <c r="AS223" s="76"/>
      <c r="AT223" s="76"/>
      <c r="AU223" s="76"/>
      <c r="AV223" s="76"/>
      <c r="AW223" s="76" t="s">
        <v>118</v>
      </c>
      <c r="AX223" s="76"/>
      <c r="AY223" s="76"/>
      <c r="AZ223" s="76"/>
      <c r="BA223" s="76"/>
      <c r="BB223" s="76"/>
      <c r="BC223" s="76"/>
      <c r="BD223" s="76"/>
      <c r="BE223" s="76"/>
      <c r="BF223" s="76"/>
      <c r="BG223" s="76" t="s">
        <v>166</v>
      </c>
      <c r="BH223" s="76"/>
      <c r="BI223" s="76"/>
      <c r="BJ223" s="76"/>
      <c r="BK223" s="76"/>
      <c r="BL223" s="76"/>
    </row>
    <row r="224" spans="1:79" ht="39.9" customHeight="1">
      <c r="A224" s="130"/>
      <c r="B224" s="130"/>
      <c r="C224" s="130"/>
      <c r="D224" s="130"/>
      <c r="E224" s="130"/>
      <c r="F224" s="130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  <c r="AD224" s="76"/>
      <c r="AE224" s="76"/>
      <c r="AF224" s="76"/>
      <c r="AG224" s="76"/>
      <c r="AH224" s="76"/>
      <c r="AI224" s="76"/>
      <c r="AJ224" s="76"/>
      <c r="AK224" s="76"/>
      <c r="AL224" s="76"/>
      <c r="AM224" s="76"/>
      <c r="AN224" s="76"/>
      <c r="AO224" s="76"/>
      <c r="AP224" s="76"/>
      <c r="AQ224" s="76"/>
      <c r="AR224" s="76"/>
      <c r="AS224" s="76"/>
      <c r="AT224" s="76"/>
      <c r="AU224" s="76"/>
      <c r="AV224" s="76"/>
      <c r="AW224" s="76" t="s">
        <v>18</v>
      </c>
      <c r="AX224" s="76"/>
      <c r="AY224" s="76"/>
      <c r="AZ224" s="76"/>
      <c r="BA224" s="76"/>
      <c r="BB224" s="76" t="s">
        <v>17</v>
      </c>
      <c r="BC224" s="76"/>
      <c r="BD224" s="76"/>
      <c r="BE224" s="76"/>
      <c r="BF224" s="76"/>
      <c r="BG224" s="76"/>
      <c r="BH224" s="76"/>
      <c r="BI224" s="76"/>
      <c r="BJ224" s="76"/>
      <c r="BK224" s="76"/>
      <c r="BL224" s="76"/>
    </row>
    <row r="225" spans="1:79" ht="15" customHeight="1">
      <c r="A225" s="76">
        <v>1</v>
      </c>
      <c r="B225" s="76"/>
      <c r="C225" s="76"/>
      <c r="D225" s="76"/>
      <c r="E225" s="76"/>
      <c r="F225" s="76"/>
      <c r="G225" s="76">
        <v>2</v>
      </c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>
        <v>3</v>
      </c>
      <c r="U225" s="76"/>
      <c r="V225" s="76"/>
      <c r="W225" s="76"/>
      <c r="X225" s="76"/>
      <c r="Y225" s="76"/>
      <c r="Z225" s="76">
        <v>4</v>
      </c>
      <c r="AA225" s="76"/>
      <c r="AB225" s="76"/>
      <c r="AC225" s="76"/>
      <c r="AD225" s="76"/>
      <c r="AE225" s="76">
        <v>5</v>
      </c>
      <c r="AF225" s="76"/>
      <c r="AG225" s="76"/>
      <c r="AH225" s="76"/>
      <c r="AI225" s="76"/>
      <c r="AJ225" s="76"/>
      <c r="AK225" s="76">
        <v>6</v>
      </c>
      <c r="AL225" s="76"/>
      <c r="AM225" s="76"/>
      <c r="AN225" s="76"/>
      <c r="AO225" s="76"/>
      <c r="AP225" s="76"/>
      <c r="AQ225" s="76">
        <v>7</v>
      </c>
      <c r="AR225" s="76"/>
      <c r="AS225" s="76"/>
      <c r="AT225" s="76"/>
      <c r="AU225" s="76"/>
      <c r="AV225" s="76"/>
      <c r="AW225" s="76">
        <v>8</v>
      </c>
      <c r="AX225" s="76"/>
      <c r="AY225" s="76"/>
      <c r="AZ225" s="76"/>
      <c r="BA225" s="76"/>
      <c r="BB225" s="76">
        <v>9</v>
      </c>
      <c r="BC225" s="76"/>
      <c r="BD225" s="76"/>
      <c r="BE225" s="76"/>
      <c r="BF225" s="76"/>
      <c r="BG225" s="76">
        <v>10</v>
      </c>
      <c r="BH225" s="76"/>
      <c r="BI225" s="76"/>
      <c r="BJ225" s="76"/>
      <c r="BK225" s="76"/>
      <c r="BL225" s="76"/>
    </row>
    <row r="226" spans="1:79" s="2" customFormat="1" ht="12" hidden="1" customHeight="1">
      <c r="A226" s="74" t="s">
        <v>83</v>
      </c>
      <c r="B226" s="74"/>
      <c r="C226" s="74"/>
      <c r="D226" s="74"/>
      <c r="E226" s="74"/>
      <c r="F226" s="74"/>
      <c r="G226" s="129" t="s">
        <v>76</v>
      </c>
      <c r="H226" s="129"/>
      <c r="I226" s="129"/>
      <c r="J226" s="129"/>
      <c r="K226" s="129"/>
      <c r="L226" s="129"/>
      <c r="M226" s="129"/>
      <c r="N226" s="129"/>
      <c r="O226" s="129"/>
      <c r="P226" s="129"/>
      <c r="Q226" s="129"/>
      <c r="R226" s="129"/>
      <c r="S226" s="129"/>
      <c r="T226" s="78" t="s">
        <v>99</v>
      </c>
      <c r="U226" s="78"/>
      <c r="V226" s="78"/>
      <c r="W226" s="78"/>
      <c r="X226" s="78"/>
      <c r="Y226" s="78"/>
      <c r="Z226" s="78" t="s">
        <v>100</v>
      </c>
      <c r="AA226" s="78"/>
      <c r="AB226" s="78"/>
      <c r="AC226" s="78"/>
      <c r="AD226" s="78"/>
      <c r="AE226" s="78" t="s">
        <v>101</v>
      </c>
      <c r="AF226" s="78"/>
      <c r="AG226" s="78"/>
      <c r="AH226" s="78"/>
      <c r="AI226" s="78"/>
      <c r="AJ226" s="78"/>
      <c r="AK226" s="78" t="s">
        <v>102</v>
      </c>
      <c r="AL226" s="78"/>
      <c r="AM226" s="78"/>
      <c r="AN226" s="78"/>
      <c r="AO226" s="78"/>
      <c r="AP226" s="78"/>
      <c r="AQ226" s="131" t="s">
        <v>120</v>
      </c>
      <c r="AR226" s="78"/>
      <c r="AS226" s="78"/>
      <c r="AT226" s="78"/>
      <c r="AU226" s="78"/>
      <c r="AV226" s="78"/>
      <c r="AW226" s="78" t="s">
        <v>103</v>
      </c>
      <c r="AX226" s="78"/>
      <c r="AY226" s="78"/>
      <c r="AZ226" s="78"/>
      <c r="BA226" s="78"/>
      <c r="BB226" s="78" t="s">
        <v>104</v>
      </c>
      <c r="BC226" s="78"/>
      <c r="BD226" s="78"/>
      <c r="BE226" s="78"/>
      <c r="BF226" s="78"/>
      <c r="BG226" s="131" t="s">
        <v>121</v>
      </c>
      <c r="BH226" s="78"/>
      <c r="BI226" s="78"/>
      <c r="BJ226" s="78"/>
      <c r="BK226" s="78"/>
      <c r="BL226" s="78"/>
      <c r="CA226" s="2" t="s">
        <v>56</v>
      </c>
    </row>
    <row r="227" spans="1:79" s="42" customFormat="1" ht="13.2" customHeight="1">
      <c r="A227" s="104">
        <v>2111</v>
      </c>
      <c r="B227" s="104"/>
      <c r="C227" s="104"/>
      <c r="D227" s="104"/>
      <c r="E227" s="104"/>
      <c r="F227" s="104"/>
      <c r="G227" s="63" t="s">
        <v>255</v>
      </c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1"/>
      <c r="T227" s="103">
        <v>557417</v>
      </c>
      <c r="U227" s="103"/>
      <c r="V227" s="103"/>
      <c r="W227" s="103"/>
      <c r="X227" s="103"/>
      <c r="Y227" s="103"/>
      <c r="Z227" s="103">
        <v>557367</v>
      </c>
      <c r="AA227" s="103"/>
      <c r="AB227" s="103"/>
      <c r="AC227" s="103"/>
      <c r="AD227" s="103"/>
      <c r="AE227" s="103">
        <v>0</v>
      </c>
      <c r="AF227" s="103"/>
      <c r="AG227" s="103"/>
      <c r="AH227" s="103"/>
      <c r="AI227" s="103"/>
      <c r="AJ227" s="103"/>
      <c r="AK227" s="103">
        <v>0</v>
      </c>
      <c r="AL227" s="103"/>
      <c r="AM227" s="103"/>
      <c r="AN227" s="103"/>
      <c r="AO227" s="103"/>
      <c r="AP227" s="103"/>
      <c r="AQ227" s="103">
        <f t="shared" ref="AQ227:AQ235" si="10">IF(ISNUMBER(AK227),AK227,0)-IF(ISNUMBER(AE227),AE227,0)</f>
        <v>0</v>
      </c>
      <c r="AR227" s="103"/>
      <c r="AS227" s="103"/>
      <c r="AT227" s="103"/>
      <c r="AU227" s="103"/>
      <c r="AV227" s="103"/>
      <c r="AW227" s="103">
        <v>0</v>
      </c>
      <c r="AX227" s="103"/>
      <c r="AY227" s="103"/>
      <c r="AZ227" s="103"/>
      <c r="BA227" s="103"/>
      <c r="BB227" s="103">
        <v>0</v>
      </c>
      <c r="BC227" s="103"/>
      <c r="BD227" s="103"/>
      <c r="BE227" s="103"/>
      <c r="BF227" s="103"/>
      <c r="BG227" s="103">
        <f t="shared" ref="BG227:BG235" si="11">IF(ISNUMBER(Z227),Z227,0)+IF(ISNUMBER(AK227),AK227,0)</f>
        <v>557367</v>
      </c>
      <c r="BH227" s="103"/>
      <c r="BI227" s="103"/>
      <c r="BJ227" s="103"/>
      <c r="BK227" s="103"/>
      <c r="BL227" s="103"/>
      <c r="CA227" s="42" t="s">
        <v>57</v>
      </c>
    </row>
    <row r="228" spans="1:79" s="42" customFormat="1" ht="13.2" customHeight="1">
      <c r="A228" s="104">
        <v>2120</v>
      </c>
      <c r="B228" s="104"/>
      <c r="C228" s="104"/>
      <c r="D228" s="104"/>
      <c r="E228" s="104"/>
      <c r="F228" s="104"/>
      <c r="G228" s="63" t="s">
        <v>256</v>
      </c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1"/>
      <c r="T228" s="103">
        <v>111600</v>
      </c>
      <c r="U228" s="103"/>
      <c r="V228" s="103"/>
      <c r="W228" s="103"/>
      <c r="X228" s="103"/>
      <c r="Y228" s="103"/>
      <c r="Z228" s="103">
        <v>111571</v>
      </c>
      <c r="AA228" s="103"/>
      <c r="AB228" s="103"/>
      <c r="AC228" s="103"/>
      <c r="AD228" s="103"/>
      <c r="AE228" s="103">
        <v>0</v>
      </c>
      <c r="AF228" s="103"/>
      <c r="AG228" s="103"/>
      <c r="AH228" s="103"/>
      <c r="AI228" s="103"/>
      <c r="AJ228" s="103"/>
      <c r="AK228" s="103">
        <v>0</v>
      </c>
      <c r="AL228" s="103"/>
      <c r="AM228" s="103"/>
      <c r="AN228" s="103"/>
      <c r="AO228" s="103"/>
      <c r="AP228" s="103"/>
      <c r="AQ228" s="103">
        <f t="shared" si="10"/>
        <v>0</v>
      </c>
      <c r="AR228" s="103"/>
      <c r="AS228" s="103"/>
      <c r="AT228" s="103"/>
      <c r="AU228" s="103"/>
      <c r="AV228" s="103"/>
      <c r="AW228" s="103">
        <v>0</v>
      </c>
      <c r="AX228" s="103"/>
      <c r="AY228" s="103"/>
      <c r="AZ228" s="103"/>
      <c r="BA228" s="103"/>
      <c r="BB228" s="103">
        <v>0</v>
      </c>
      <c r="BC228" s="103"/>
      <c r="BD228" s="103"/>
      <c r="BE228" s="103"/>
      <c r="BF228" s="103"/>
      <c r="BG228" s="103">
        <f t="shared" si="11"/>
        <v>111571</v>
      </c>
      <c r="BH228" s="103"/>
      <c r="BI228" s="103"/>
      <c r="BJ228" s="103"/>
      <c r="BK228" s="103"/>
      <c r="BL228" s="103"/>
    </row>
    <row r="229" spans="1:79" s="42" customFormat="1" ht="26.4" customHeight="1">
      <c r="A229" s="104">
        <v>2210</v>
      </c>
      <c r="B229" s="104"/>
      <c r="C229" s="104"/>
      <c r="D229" s="104"/>
      <c r="E229" s="104"/>
      <c r="F229" s="104"/>
      <c r="G229" s="63" t="s">
        <v>257</v>
      </c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1"/>
      <c r="T229" s="103">
        <v>14990</v>
      </c>
      <c r="U229" s="103"/>
      <c r="V229" s="103"/>
      <c r="W229" s="103"/>
      <c r="X229" s="103"/>
      <c r="Y229" s="103"/>
      <c r="Z229" s="103">
        <v>9590</v>
      </c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>
        <v>5400</v>
      </c>
      <c r="AL229" s="103"/>
      <c r="AM229" s="103"/>
      <c r="AN229" s="103"/>
      <c r="AO229" s="103"/>
      <c r="AP229" s="103"/>
      <c r="AQ229" s="103">
        <f t="shared" si="10"/>
        <v>5400</v>
      </c>
      <c r="AR229" s="103"/>
      <c r="AS229" s="103"/>
      <c r="AT229" s="103"/>
      <c r="AU229" s="103"/>
      <c r="AV229" s="103"/>
      <c r="AW229" s="103">
        <v>0</v>
      </c>
      <c r="AX229" s="103"/>
      <c r="AY229" s="103"/>
      <c r="AZ229" s="103"/>
      <c r="BA229" s="103"/>
      <c r="BB229" s="103">
        <v>0</v>
      </c>
      <c r="BC229" s="103"/>
      <c r="BD229" s="103"/>
      <c r="BE229" s="103"/>
      <c r="BF229" s="103"/>
      <c r="BG229" s="103">
        <f t="shared" si="11"/>
        <v>14990</v>
      </c>
      <c r="BH229" s="103"/>
      <c r="BI229" s="103"/>
      <c r="BJ229" s="103"/>
      <c r="BK229" s="103"/>
      <c r="BL229" s="103"/>
    </row>
    <row r="230" spans="1:79" s="42" customFormat="1" ht="13.2" customHeight="1">
      <c r="A230" s="104">
        <v>2240</v>
      </c>
      <c r="B230" s="104"/>
      <c r="C230" s="104"/>
      <c r="D230" s="104"/>
      <c r="E230" s="104"/>
      <c r="F230" s="104"/>
      <c r="G230" s="63" t="s">
        <v>258</v>
      </c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1"/>
      <c r="T230" s="103">
        <v>1190</v>
      </c>
      <c r="U230" s="103"/>
      <c r="V230" s="103"/>
      <c r="W230" s="103"/>
      <c r="X230" s="103"/>
      <c r="Y230" s="103"/>
      <c r="Z230" s="103">
        <v>1052</v>
      </c>
      <c r="AA230" s="103"/>
      <c r="AB230" s="103"/>
      <c r="AC230" s="103"/>
      <c r="AD230" s="103"/>
      <c r="AE230" s="103">
        <v>0</v>
      </c>
      <c r="AF230" s="103"/>
      <c r="AG230" s="103"/>
      <c r="AH230" s="103"/>
      <c r="AI230" s="103"/>
      <c r="AJ230" s="103"/>
      <c r="AK230" s="103">
        <v>130</v>
      </c>
      <c r="AL230" s="103"/>
      <c r="AM230" s="103"/>
      <c r="AN230" s="103"/>
      <c r="AO230" s="103"/>
      <c r="AP230" s="103"/>
      <c r="AQ230" s="103">
        <f t="shared" si="10"/>
        <v>130</v>
      </c>
      <c r="AR230" s="103"/>
      <c r="AS230" s="103"/>
      <c r="AT230" s="103"/>
      <c r="AU230" s="103"/>
      <c r="AV230" s="103"/>
      <c r="AW230" s="103">
        <v>0</v>
      </c>
      <c r="AX230" s="103"/>
      <c r="AY230" s="103"/>
      <c r="AZ230" s="103"/>
      <c r="BA230" s="103"/>
      <c r="BB230" s="103">
        <v>0</v>
      </c>
      <c r="BC230" s="103"/>
      <c r="BD230" s="103"/>
      <c r="BE230" s="103"/>
      <c r="BF230" s="103"/>
      <c r="BG230" s="103">
        <f t="shared" si="11"/>
        <v>1182</v>
      </c>
      <c r="BH230" s="103"/>
      <c r="BI230" s="103"/>
      <c r="BJ230" s="103"/>
      <c r="BK230" s="103"/>
      <c r="BL230" s="103"/>
    </row>
    <row r="231" spans="1:79" s="42" customFormat="1" ht="26.4" customHeight="1">
      <c r="A231" s="104">
        <v>2272</v>
      </c>
      <c r="B231" s="104"/>
      <c r="C231" s="104"/>
      <c r="D231" s="104"/>
      <c r="E231" s="104"/>
      <c r="F231" s="104"/>
      <c r="G231" s="63" t="s">
        <v>260</v>
      </c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1"/>
      <c r="T231" s="103">
        <v>115</v>
      </c>
      <c r="U231" s="103"/>
      <c r="V231" s="103"/>
      <c r="W231" s="103"/>
      <c r="X231" s="103"/>
      <c r="Y231" s="103"/>
      <c r="Z231" s="103">
        <v>109</v>
      </c>
      <c r="AA231" s="103"/>
      <c r="AB231" s="103"/>
      <c r="AC231" s="103"/>
      <c r="AD231" s="103"/>
      <c r="AE231" s="103">
        <v>0</v>
      </c>
      <c r="AF231" s="103"/>
      <c r="AG231" s="103"/>
      <c r="AH231" s="103"/>
      <c r="AI231" s="103"/>
      <c r="AJ231" s="103"/>
      <c r="AK231" s="103">
        <v>0</v>
      </c>
      <c r="AL231" s="103"/>
      <c r="AM231" s="103"/>
      <c r="AN231" s="103"/>
      <c r="AO231" s="103"/>
      <c r="AP231" s="103"/>
      <c r="AQ231" s="103">
        <f t="shared" si="10"/>
        <v>0</v>
      </c>
      <c r="AR231" s="103"/>
      <c r="AS231" s="103"/>
      <c r="AT231" s="103"/>
      <c r="AU231" s="103"/>
      <c r="AV231" s="103"/>
      <c r="AW231" s="103">
        <v>0</v>
      </c>
      <c r="AX231" s="103"/>
      <c r="AY231" s="103"/>
      <c r="AZ231" s="103"/>
      <c r="BA231" s="103"/>
      <c r="BB231" s="103">
        <v>0</v>
      </c>
      <c r="BC231" s="103"/>
      <c r="BD231" s="103"/>
      <c r="BE231" s="103"/>
      <c r="BF231" s="103"/>
      <c r="BG231" s="103">
        <f t="shared" si="11"/>
        <v>109</v>
      </c>
      <c r="BH231" s="103"/>
      <c r="BI231" s="103"/>
      <c r="BJ231" s="103"/>
      <c r="BK231" s="103"/>
      <c r="BL231" s="103"/>
    </row>
    <row r="232" spans="1:79" s="42" customFormat="1" ht="13.2" customHeight="1">
      <c r="A232" s="104">
        <v>2273</v>
      </c>
      <c r="B232" s="104"/>
      <c r="C232" s="104"/>
      <c r="D232" s="104"/>
      <c r="E232" s="104"/>
      <c r="F232" s="104"/>
      <c r="G232" s="63" t="s">
        <v>261</v>
      </c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1"/>
      <c r="T232" s="103">
        <v>4668</v>
      </c>
      <c r="U232" s="103"/>
      <c r="V232" s="103"/>
      <c r="W232" s="103"/>
      <c r="X232" s="103"/>
      <c r="Y232" s="103"/>
      <c r="Z232" s="103">
        <v>4667</v>
      </c>
      <c r="AA232" s="103"/>
      <c r="AB232" s="103"/>
      <c r="AC232" s="103"/>
      <c r="AD232" s="103"/>
      <c r="AE232" s="103">
        <v>0</v>
      </c>
      <c r="AF232" s="103"/>
      <c r="AG232" s="103"/>
      <c r="AH232" s="103"/>
      <c r="AI232" s="103"/>
      <c r="AJ232" s="103"/>
      <c r="AK232" s="103">
        <v>0</v>
      </c>
      <c r="AL232" s="103"/>
      <c r="AM232" s="103"/>
      <c r="AN232" s="103"/>
      <c r="AO232" s="103"/>
      <c r="AP232" s="103"/>
      <c r="AQ232" s="103">
        <f t="shared" si="10"/>
        <v>0</v>
      </c>
      <c r="AR232" s="103"/>
      <c r="AS232" s="103"/>
      <c r="AT232" s="103"/>
      <c r="AU232" s="103"/>
      <c r="AV232" s="103"/>
      <c r="AW232" s="103">
        <v>0</v>
      </c>
      <c r="AX232" s="103"/>
      <c r="AY232" s="103"/>
      <c r="AZ232" s="103"/>
      <c r="BA232" s="103"/>
      <c r="BB232" s="103">
        <v>0</v>
      </c>
      <c r="BC232" s="103"/>
      <c r="BD232" s="103"/>
      <c r="BE232" s="103"/>
      <c r="BF232" s="103"/>
      <c r="BG232" s="103">
        <f t="shared" si="11"/>
        <v>4667</v>
      </c>
      <c r="BH232" s="103"/>
      <c r="BI232" s="103"/>
      <c r="BJ232" s="103"/>
      <c r="BK232" s="103"/>
      <c r="BL232" s="103"/>
    </row>
    <row r="233" spans="1:79" s="42" customFormat="1" ht="26.4" customHeight="1">
      <c r="A233" s="104">
        <v>2275</v>
      </c>
      <c r="B233" s="104"/>
      <c r="C233" s="104"/>
      <c r="D233" s="104"/>
      <c r="E233" s="104"/>
      <c r="F233" s="104"/>
      <c r="G233" s="63" t="s">
        <v>262</v>
      </c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1"/>
      <c r="T233" s="103">
        <v>8637</v>
      </c>
      <c r="U233" s="103"/>
      <c r="V233" s="103"/>
      <c r="W233" s="103"/>
      <c r="X233" s="103"/>
      <c r="Y233" s="103"/>
      <c r="Z233" s="103">
        <v>8636</v>
      </c>
      <c r="AA233" s="103"/>
      <c r="AB233" s="103"/>
      <c r="AC233" s="103"/>
      <c r="AD233" s="103"/>
      <c r="AE233" s="103">
        <v>0</v>
      </c>
      <c r="AF233" s="103"/>
      <c r="AG233" s="103"/>
      <c r="AH233" s="103"/>
      <c r="AI233" s="103"/>
      <c r="AJ233" s="103"/>
      <c r="AK233" s="103">
        <v>0</v>
      </c>
      <c r="AL233" s="103"/>
      <c r="AM233" s="103"/>
      <c r="AN233" s="103"/>
      <c r="AO233" s="103"/>
      <c r="AP233" s="103"/>
      <c r="AQ233" s="103">
        <f t="shared" si="10"/>
        <v>0</v>
      </c>
      <c r="AR233" s="103"/>
      <c r="AS233" s="103"/>
      <c r="AT233" s="103"/>
      <c r="AU233" s="103"/>
      <c r="AV233" s="103"/>
      <c r="AW233" s="103">
        <v>0</v>
      </c>
      <c r="AX233" s="103"/>
      <c r="AY233" s="103"/>
      <c r="AZ233" s="103"/>
      <c r="BA233" s="103"/>
      <c r="BB233" s="103">
        <v>0</v>
      </c>
      <c r="BC233" s="103"/>
      <c r="BD233" s="103"/>
      <c r="BE233" s="103"/>
      <c r="BF233" s="103"/>
      <c r="BG233" s="103">
        <f t="shared" si="11"/>
        <v>8636</v>
      </c>
      <c r="BH233" s="103"/>
      <c r="BI233" s="103"/>
      <c r="BJ233" s="103"/>
      <c r="BK233" s="103"/>
      <c r="BL233" s="103"/>
    </row>
    <row r="234" spans="1:79" s="42" customFormat="1" ht="13.2" customHeight="1">
      <c r="A234" s="104">
        <v>2800</v>
      </c>
      <c r="B234" s="104"/>
      <c r="C234" s="104"/>
      <c r="D234" s="104"/>
      <c r="E234" s="104"/>
      <c r="F234" s="104"/>
      <c r="G234" s="63" t="s">
        <v>263</v>
      </c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1"/>
      <c r="T234" s="103">
        <v>510</v>
      </c>
      <c r="U234" s="103"/>
      <c r="V234" s="103"/>
      <c r="W234" s="103"/>
      <c r="X234" s="103"/>
      <c r="Y234" s="103"/>
      <c r="Z234" s="103">
        <v>510</v>
      </c>
      <c r="AA234" s="103"/>
      <c r="AB234" s="103"/>
      <c r="AC234" s="103"/>
      <c r="AD234" s="103"/>
      <c r="AE234" s="103">
        <v>0</v>
      </c>
      <c r="AF234" s="103"/>
      <c r="AG234" s="103"/>
      <c r="AH234" s="103"/>
      <c r="AI234" s="103"/>
      <c r="AJ234" s="103"/>
      <c r="AK234" s="103">
        <v>0</v>
      </c>
      <c r="AL234" s="103"/>
      <c r="AM234" s="103"/>
      <c r="AN234" s="103"/>
      <c r="AO234" s="103"/>
      <c r="AP234" s="103"/>
      <c r="AQ234" s="103">
        <f t="shared" si="10"/>
        <v>0</v>
      </c>
      <c r="AR234" s="103"/>
      <c r="AS234" s="103"/>
      <c r="AT234" s="103"/>
      <c r="AU234" s="103"/>
      <c r="AV234" s="103"/>
      <c r="AW234" s="103">
        <v>0</v>
      </c>
      <c r="AX234" s="103"/>
      <c r="AY234" s="103"/>
      <c r="AZ234" s="103"/>
      <c r="BA234" s="103"/>
      <c r="BB234" s="103">
        <v>0</v>
      </c>
      <c r="BC234" s="103"/>
      <c r="BD234" s="103"/>
      <c r="BE234" s="103"/>
      <c r="BF234" s="103"/>
      <c r="BG234" s="103">
        <f t="shared" si="11"/>
        <v>510</v>
      </c>
      <c r="BH234" s="103"/>
      <c r="BI234" s="103"/>
      <c r="BJ234" s="103"/>
      <c r="BK234" s="103"/>
      <c r="BL234" s="103"/>
    </row>
    <row r="235" spans="1:79" s="9" customFormat="1" ht="12.75" customHeight="1">
      <c r="A235" s="101"/>
      <c r="B235" s="101"/>
      <c r="C235" s="101"/>
      <c r="D235" s="101"/>
      <c r="E235" s="101"/>
      <c r="F235" s="101"/>
      <c r="G235" s="58" t="s">
        <v>175</v>
      </c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6"/>
      <c r="T235" s="102">
        <v>699127</v>
      </c>
      <c r="U235" s="102"/>
      <c r="V235" s="102"/>
      <c r="W235" s="102"/>
      <c r="X235" s="102"/>
      <c r="Y235" s="102"/>
      <c r="Z235" s="102">
        <v>693502</v>
      </c>
      <c r="AA235" s="102"/>
      <c r="AB235" s="102"/>
      <c r="AC235" s="102"/>
      <c r="AD235" s="102"/>
      <c r="AE235" s="102">
        <v>0</v>
      </c>
      <c r="AF235" s="102"/>
      <c r="AG235" s="102"/>
      <c r="AH235" s="102"/>
      <c r="AI235" s="102"/>
      <c r="AJ235" s="102"/>
      <c r="AK235" s="102">
        <v>5530</v>
      </c>
      <c r="AL235" s="102"/>
      <c r="AM235" s="102"/>
      <c r="AN235" s="102"/>
      <c r="AO235" s="102"/>
      <c r="AP235" s="102"/>
      <c r="AQ235" s="102">
        <f t="shared" si="10"/>
        <v>5530</v>
      </c>
      <c r="AR235" s="102"/>
      <c r="AS235" s="102"/>
      <c r="AT235" s="102"/>
      <c r="AU235" s="102"/>
      <c r="AV235" s="102"/>
      <c r="AW235" s="102">
        <v>0</v>
      </c>
      <c r="AX235" s="102"/>
      <c r="AY235" s="102"/>
      <c r="AZ235" s="102"/>
      <c r="BA235" s="102"/>
      <c r="BB235" s="102">
        <v>0</v>
      </c>
      <c r="BC235" s="102"/>
      <c r="BD235" s="102"/>
      <c r="BE235" s="102"/>
      <c r="BF235" s="102"/>
      <c r="BG235" s="102">
        <f t="shared" si="11"/>
        <v>699032</v>
      </c>
      <c r="BH235" s="102"/>
      <c r="BI235" s="102"/>
      <c r="BJ235" s="102"/>
      <c r="BK235" s="102"/>
      <c r="BL235" s="102"/>
    </row>
    <row r="237" spans="1:79" ht="14.25" customHeight="1">
      <c r="A237" s="128" t="s">
        <v>326</v>
      </c>
      <c r="B237" s="128"/>
      <c r="C237" s="128"/>
      <c r="D237" s="128"/>
      <c r="E237" s="128"/>
      <c r="F237" s="128"/>
      <c r="G237" s="128"/>
      <c r="H237" s="128"/>
      <c r="I237" s="128"/>
      <c r="J237" s="128"/>
      <c r="K237" s="128"/>
      <c r="L237" s="128"/>
      <c r="M237" s="128"/>
      <c r="N237" s="128"/>
      <c r="O237" s="128"/>
      <c r="P237" s="128"/>
      <c r="Q237" s="128"/>
      <c r="R237" s="128"/>
      <c r="S237" s="128"/>
      <c r="T237" s="128"/>
      <c r="U237" s="128"/>
      <c r="V237" s="128"/>
      <c r="W237" s="128"/>
      <c r="X237" s="128"/>
      <c r="Y237" s="128"/>
      <c r="Z237" s="128"/>
      <c r="AA237" s="128"/>
      <c r="AB237" s="128"/>
      <c r="AC237" s="128"/>
      <c r="AD237" s="128"/>
      <c r="AE237" s="128"/>
      <c r="AF237" s="128"/>
      <c r="AG237" s="128"/>
      <c r="AH237" s="128"/>
      <c r="AI237" s="128"/>
      <c r="AJ237" s="128"/>
      <c r="AK237" s="128"/>
      <c r="AL237" s="128"/>
      <c r="AM237" s="128"/>
      <c r="AN237" s="128"/>
      <c r="AO237" s="128"/>
      <c r="AP237" s="128"/>
      <c r="AQ237" s="128"/>
      <c r="AR237" s="128"/>
      <c r="AS237" s="128"/>
      <c r="AT237" s="128"/>
      <c r="AU237" s="128"/>
      <c r="AV237" s="128"/>
      <c r="AW237" s="128"/>
      <c r="AX237" s="128"/>
      <c r="AY237" s="128"/>
      <c r="AZ237" s="128"/>
      <c r="BA237" s="128"/>
      <c r="BB237" s="128"/>
      <c r="BC237" s="128"/>
      <c r="BD237" s="128"/>
      <c r="BE237" s="128"/>
      <c r="BF237" s="128"/>
      <c r="BG237" s="128"/>
      <c r="BH237" s="128"/>
      <c r="BI237" s="128"/>
      <c r="BJ237" s="128"/>
      <c r="BK237" s="128"/>
      <c r="BL237" s="128"/>
    </row>
    <row r="238" spans="1:79" ht="15" customHeight="1">
      <c r="A238" s="81" t="s">
        <v>242</v>
      </c>
      <c r="B238" s="81"/>
      <c r="C238" s="81"/>
      <c r="D238" s="81"/>
      <c r="E238" s="81"/>
      <c r="F238" s="81"/>
      <c r="G238" s="81"/>
      <c r="H238" s="81"/>
      <c r="I238" s="81"/>
      <c r="J238" s="81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81"/>
      <c r="AC238" s="81"/>
      <c r="AD238" s="81"/>
      <c r="AE238" s="81"/>
      <c r="AF238" s="81"/>
      <c r="AG238" s="81"/>
      <c r="AH238" s="81"/>
      <c r="AI238" s="81"/>
      <c r="AJ238" s="81"/>
      <c r="AK238" s="81"/>
      <c r="AL238" s="81"/>
      <c r="AM238" s="81"/>
      <c r="AN238" s="81"/>
      <c r="AO238" s="81"/>
      <c r="AP238" s="81"/>
      <c r="AQ238" s="81"/>
      <c r="AR238" s="81"/>
      <c r="AS238" s="81"/>
      <c r="AT238" s="81"/>
      <c r="AU238" s="81"/>
      <c r="AV238" s="81"/>
      <c r="AW238" s="81"/>
      <c r="AX238" s="81"/>
      <c r="AY238" s="81"/>
      <c r="AZ238" s="81"/>
      <c r="BA238" s="81"/>
      <c r="BB238" s="81"/>
      <c r="BC238" s="81"/>
      <c r="BD238" s="81"/>
      <c r="BE238" s="81"/>
      <c r="BF238" s="81"/>
      <c r="BG238" s="81"/>
      <c r="BH238" s="81"/>
      <c r="BI238" s="81"/>
      <c r="BJ238" s="81"/>
      <c r="BK238" s="81"/>
      <c r="BL238" s="81"/>
    </row>
    <row r="239" spans="1:79" ht="18" customHeight="1">
      <c r="A239" s="76" t="s">
        <v>162</v>
      </c>
      <c r="B239" s="76"/>
      <c r="C239" s="76"/>
      <c r="D239" s="76"/>
      <c r="E239" s="76"/>
      <c r="F239" s="76"/>
      <c r="G239" s="76" t="s">
        <v>20</v>
      </c>
      <c r="H239" s="76"/>
      <c r="I239" s="76"/>
      <c r="J239" s="76"/>
      <c r="K239" s="76"/>
      <c r="L239" s="76"/>
      <c r="M239" s="76"/>
      <c r="N239" s="76"/>
      <c r="O239" s="76"/>
      <c r="P239" s="76"/>
      <c r="Q239" s="76" t="s">
        <v>314</v>
      </c>
      <c r="R239" s="76"/>
      <c r="S239" s="76"/>
      <c r="T239" s="76"/>
      <c r="U239" s="76"/>
      <c r="V239" s="76"/>
      <c r="W239" s="76"/>
      <c r="X239" s="76"/>
      <c r="Y239" s="76"/>
      <c r="Z239" s="76"/>
      <c r="AA239" s="76"/>
      <c r="AB239" s="76"/>
      <c r="AC239" s="76"/>
      <c r="AD239" s="76"/>
      <c r="AE239" s="76"/>
      <c r="AF239" s="76"/>
      <c r="AG239" s="76"/>
      <c r="AH239" s="76"/>
      <c r="AI239" s="76"/>
      <c r="AJ239" s="76"/>
      <c r="AK239" s="76"/>
      <c r="AL239" s="76"/>
      <c r="AM239" s="76"/>
      <c r="AN239" s="76"/>
      <c r="AO239" s="76" t="s">
        <v>323</v>
      </c>
      <c r="AP239" s="76"/>
      <c r="AQ239" s="76"/>
      <c r="AR239" s="76"/>
      <c r="AS239" s="76"/>
      <c r="AT239" s="76"/>
      <c r="AU239" s="76"/>
      <c r="AV239" s="76"/>
      <c r="AW239" s="76"/>
      <c r="AX239" s="76"/>
      <c r="AY239" s="76"/>
      <c r="AZ239" s="76"/>
      <c r="BA239" s="76"/>
      <c r="BB239" s="76"/>
      <c r="BC239" s="76"/>
      <c r="BD239" s="76"/>
      <c r="BE239" s="76"/>
      <c r="BF239" s="76"/>
      <c r="BG239" s="76"/>
      <c r="BH239" s="76"/>
      <c r="BI239" s="76"/>
      <c r="BJ239" s="76"/>
      <c r="BK239" s="76"/>
      <c r="BL239" s="76"/>
    </row>
    <row r="240" spans="1:79" ht="42.9" customHeight="1">
      <c r="A240" s="76"/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 t="s">
        <v>167</v>
      </c>
      <c r="R240" s="76"/>
      <c r="S240" s="76"/>
      <c r="T240" s="76"/>
      <c r="U240" s="76"/>
      <c r="V240" s="130" t="s">
        <v>168</v>
      </c>
      <c r="W240" s="130"/>
      <c r="X240" s="130"/>
      <c r="Y240" s="130"/>
      <c r="Z240" s="76" t="s">
        <v>169</v>
      </c>
      <c r="AA240" s="76"/>
      <c r="AB240" s="76"/>
      <c r="AC240" s="76"/>
      <c r="AD240" s="76"/>
      <c r="AE240" s="76"/>
      <c r="AF240" s="76"/>
      <c r="AG240" s="76"/>
      <c r="AH240" s="76"/>
      <c r="AI240" s="76"/>
      <c r="AJ240" s="76" t="s">
        <v>170</v>
      </c>
      <c r="AK240" s="76"/>
      <c r="AL240" s="76"/>
      <c r="AM240" s="76"/>
      <c r="AN240" s="76"/>
      <c r="AO240" s="76" t="s">
        <v>21</v>
      </c>
      <c r="AP240" s="76"/>
      <c r="AQ240" s="76"/>
      <c r="AR240" s="76"/>
      <c r="AS240" s="76"/>
      <c r="AT240" s="130" t="s">
        <v>171</v>
      </c>
      <c r="AU240" s="130"/>
      <c r="AV240" s="130"/>
      <c r="AW240" s="130"/>
      <c r="AX240" s="76" t="s">
        <v>169</v>
      </c>
      <c r="AY240" s="76"/>
      <c r="AZ240" s="76"/>
      <c r="BA240" s="76"/>
      <c r="BB240" s="76"/>
      <c r="BC240" s="76"/>
      <c r="BD240" s="76"/>
      <c r="BE240" s="76"/>
      <c r="BF240" s="76"/>
      <c r="BG240" s="76"/>
      <c r="BH240" s="76" t="s">
        <v>172</v>
      </c>
      <c r="BI240" s="76"/>
      <c r="BJ240" s="76"/>
      <c r="BK240" s="76"/>
      <c r="BL240" s="76"/>
    </row>
    <row r="241" spans="1:79" ht="63" customHeight="1">
      <c r="A241" s="76"/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130"/>
      <c r="W241" s="130"/>
      <c r="X241" s="130"/>
      <c r="Y241" s="130"/>
      <c r="Z241" s="76" t="s">
        <v>18</v>
      </c>
      <c r="AA241" s="76"/>
      <c r="AB241" s="76"/>
      <c r="AC241" s="76"/>
      <c r="AD241" s="76"/>
      <c r="AE241" s="76" t="s">
        <v>17</v>
      </c>
      <c r="AF241" s="76"/>
      <c r="AG241" s="76"/>
      <c r="AH241" s="76"/>
      <c r="AI241" s="76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130"/>
      <c r="AU241" s="130"/>
      <c r="AV241" s="130"/>
      <c r="AW241" s="130"/>
      <c r="AX241" s="76" t="s">
        <v>18</v>
      </c>
      <c r="AY241" s="76"/>
      <c r="AZ241" s="76"/>
      <c r="BA241" s="76"/>
      <c r="BB241" s="76"/>
      <c r="BC241" s="76" t="s">
        <v>17</v>
      </c>
      <c r="BD241" s="76"/>
      <c r="BE241" s="76"/>
      <c r="BF241" s="76"/>
      <c r="BG241" s="76"/>
      <c r="BH241" s="76"/>
      <c r="BI241" s="76"/>
      <c r="BJ241" s="76"/>
      <c r="BK241" s="76"/>
      <c r="BL241" s="76"/>
    </row>
    <row r="242" spans="1:79" ht="15" customHeight="1">
      <c r="A242" s="76">
        <v>1</v>
      </c>
      <c r="B242" s="76"/>
      <c r="C242" s="76"/>
      <c r="D242" s="76"/>
      <c r="E242" s="76"/>
      <c r="F242" s="76"/>
      <c r="G242" s="76">
        <v>2</v>
      </c>
      <c r="H242" s="76"/>
      <c r="I242" s="76"/>
      <c r="J242" s="76"/>
      <c r="K242" s="76"/>
      <c r="L242" s="76"/>
      <c r="M242" s="76"/>
      <c r="N242" s="76"/>
      <c r="O242" s="76"/>
      <c r="P242" s="76"/>
      <c r="Q242" s="76">
        <v>3</v>
      </c>
      <c r="R242" s="76"/>
      <c r="S242" s="76"/>
      <c r="T242" s="76"/>
      <c r="U242" s="76"/>
      <c r="V242" s="76">
        <v>4</v>
      </c>
      <c r="W242" s="76"/>
      <c r="X242" s="76"/>
      <c r="Y242" s="76"/>
      <c r="Z242" s="76">
        <v>5</v>
      </c>
      <c r="AA242" s="76"/>
      <c r="AB242" s="76"/>
      <c r="AC242" s="76"/>
      <c r="AD242" s="76"/>
      <c r="AE242" s="76">
        <v>6</v>
      </c>
      <c r="AF242" s="76"/>
      <c r="AG242" s="76"/>
      <c r="AH242" s="76"/>
      <c r="AI242" s="76"/>
      <c r="AJ242" s="76">
        <v>7</v>
      </c>
      <c r="AK242" s="76"/>
      <c r="AL242" s="76"/>
      <c r="AM242" s="76"/>
      <c r="AN242" s="76"/>
      <c r="AO242" s="76">
        <v>8</v>
      </c>
      <c r="AP242" s="76"/>
      <c r="AQ242" s="76"/>
      <c r="AR242" s="76"/>
      <c r="AS242" s="76"/>
      <c r="AT242" s="76">
        <v>9</v>
      </c>
      <c r="AU242" s="76"/>
      <c r="AV242" s="76"/>
      <c r="AW242" s="76"/>
      <c r="AX242" s="76">
        <v>10</v>
      </c>
      <c r="AY242" s="76"/>
      <c r="AZ242" s="76"/>
      <c r="BA242" s="76"/>
      <c r="BB242" s="76"/>
      <c r="BC242" s="76">
        <v>11</v>
      </c>
      <c r="BD242" s="76"/>
      <c r="BE242" s="76"/>
      <c r="BF242" s="76"/>
      <c r="BG242" s="76"/>
      <c r="BH242" s="76">
        <v>12</v>
      </c>
      <c r="BI242" s="76"/>
      <c r="BJ242" s="76"/>
      <c r="BK242" s="76"/>
      <c r="BL242" s="76"/>
    </row>
    <row r="243" spans="1:79" s="2" customFormat="1" ht="12" hidden="1" customHeight="1">
      <c r="A243" s="74" t="s">
        <v>83</v>
      </c>
      <c r="B243" s="74"/>
      <c r="C243" s="74"/>
      <c r="D243" s="74"/>
      <c r="E243" s="74"/>
      <c r="F243" s="74"/>
      <c r="G243" s="129" t="s">
        <v>76</v>
      </c>
      <c r="H243" s="129"/>
      <c r="I243" s="129"/>
      <c r="J243" s="129"/>
      <c r="K243" s="129"/>
      <c r="L243" s="129"/>
      <c r="M243" s="129"/>
      <c r="N243" s="129"/>
      <c r="O243" s="129"/>
      <c r="P243" s="129"/>
      <c r="Q243" s="78" t="s">
        <v>99</v>
      </c>
      <c r="R243" s="78"/>
      <c r="S243" s="78"/>
      <c r="T243" s="78"/>
      <c r="U243" s="78"/>
      <c r="V243" s="78" t="s">
        <v>100</v>
      </c>
      <c r="W243" s="78"/>
      <c r="X243" s="78"/>
      <c r="Y243" s="78"/>
      <c r="Z243" s="78" t="s">
        <v>101</v>
      </c>
      <c r="AA243" s="78"/>
      <c r="AB243" s="78"/>
      <c r="AC243" s="78"/>
      <c r="AD243" s="78"/>
      <c r="AE243" s="78" t="s">
        <v>102</v>
      </c>
      <c r="AF243" s="78"/>
      <c r="AG243" s="78"/>
      <c r="AH243" s="78"/>
      <c r="AI243" s="78"/>
      <c r="AJ243" s="131" t="s">
        <v>122</v>
      </c>
      <c r="AK243" s="78"/>
      <c r="AL243" s="78"/>
      <c r="AM243" s="78"/>
      <c r="AN243" s="78"/>
      <c r="AO243" s="78" t="s">
        <v>103</v>
      </c>
      <c r="AP243" s="78"/>
      <c r="AQ243" s="78"/>
      <c r="AR243" s="78"/>
      <c r="AS243" s="78"/>
      <c r="AT243" s="131" t="s">
        <v>123</v>
      </c>
      <c r="AU243" s="78"/>
      <c r="AV243" s="78"/>
      <c r="AW243" s="78"/>
      <c r="AX243" s="78" t="s">
        <v>104</v>
      </c>
      <c r="AY243" s="78"/>
      <c r="AZ243" s="78"/>
      <c r="BA243" s="78"/>
      <c r="BB243" s="78"/>
      <c r="BC243" s="78" t="s">
        <v>105</v>
      </c>
      <c r="BD243" s="78"/>
      <c r="BE243" s="78"/>
      <c r="BF243" s="78"/>
      <c r="BG243" s="78"/>
      <c r="BH243" s="131" t="s">
        <v>122</v>
      </c>
      <c r="BI243" s="78"/>
      <c r="BJ243" s="78"/>
      <c r="BK243" s="78"/>
      <c r="BL243" s="78"/>
      <c r="CA243" s="2" t="s">
        <v>58</v>
      </c>
    </row>
    <row r="244" spans="1:79" s="42" customFormat="1" ht="13.2" customHeight="1">
      <c r="A244" s="104">
        <v>2111</v>
      </c>
      <c r="B244" s="104"/>
      <c r="C244" s="104"/>
      <c r="D244" s="104"/>
      <c r="E244" s="104"/>
      <c r="F244" s="104"/>
      <c r="G244" s="63" t="s">
        <v>255</v>
      </c>
      <c r="H244" s="60"/>
      <c r="I244" s="60"/>
      <c r="J244" s="60"/>
      <c r="K244" s="60"/>
      <c r="L244" s="60"/>
      <c r="M244" s="60"/>
      <c r="N244" s="60"/>
      <c r="O244" s="60"/>
      <c r="P244" s="61"/>
      <c r="Q244" s="103">
        <v>687800</v>
      </c>
      <c r="R244" s="103"/>
      <c r="S244" s="103"/>
      <c r="T244" s="103"/>
      <c r="U244" s="103"/>
      <c r="V244" s="103">
        <v>0</v>
      </c>
      <c r="W244" s="103"/>
      <c r="X244" s="103"/>
      <c r="Y244" s="103"/>
      <c r="Z244" s="103">
        <v>0</v>
      </c>
      <c r="AA244" s="103"/>
      <c r="AB244" s="103"/>
      <c r="AC244" s="103"/>
      <c r="AD244" s="103"/>
      <c r="AE244" s="103">
        <v>0</v>
      </c>
      <c r="AF244" s="103"/>
      <c r="AG244" s="103"/>
      <c r="AH244" s="103"/>
      <c r="AI244" s="103"/>
      <c r="AJ244" s="103">
        <f t="shared" ref="AJ244:AJ251" si="12">IF(ISNUMBER(Q244),Q244,0)-IF(ISNUMBER(Z244),Z244,0)</f>
        <v>687800</v>
      </c>
      <c r="AK244" s="103"/>
      <c r="AL244" s="103"/>
      <c r="AM244" s="103"/>
      <c r="AN244" s="103"/>
      <c r="AO244" s="103">
        <v>715700</v>
      </c>
      <c r="AP244" s="103"/>
      <c r="AQ244" s="103"/>
      <c r="AR244" s="103"/>
      <c r="AS244" s="103"/>
      <c r="AT244" s="103">
        <f t="shared" ref="AT244:AT251" si="13">IF(ISNUMBER(V244),V244,0)-IF(ISNUMBER(Z244),Z244,0)-IF(ISNUMBER(AE244),AE244,0)</f>
        <v>0</v>
      </c>
      <c r="AU244" s="103"/>
      <c r="AV244" s="103"/>
      <c r="AW244" s="103"/>
      <c r="AX244" s="103">
        <v>0</v>
      </c>
      <c r="AY244" s="103"/>
      <c r="AZ244" s="103"/>
      <c r="BA244" s="103"/>
      <c r="BB244" s="103"/>
      <c r="BC244" s="103">
        <v>0</v>
      </c>
      <c r="BD244" s="103"/>
      <c r="BE244" s="103"/>
      <c r="BF244" s="103"/>
      <c r="BG244" s="103"/>
      <c r="BH244" s="103">
        <f t="shared" ref="BH244:BH251" si="14">IF(ISNUMBER(AO244),AO244,0)-IF(ISNUMBER(AX244),AX244,0)</f>
        <v>715700</v>
      </c>
      <c r="BI244" s="103"/>
      <c r="BJ244" s="103"/>
      <c r="BK244" s="103"/>
      <c r="BL244" s="103"/>
      <c r="CA244" s="42" t="s">
        <v>59</v>
      </c>
    </row>
    <row r="245" spans="1:79" s="42" customFormat="1" ht="13.2" customHeight="1">
      <c r="A245" s="104">
        <v>2120</v>
      </c>
      <c r="B245" s="104"/>
      <c r="C245" s="104"/>
      <c r="D245" s="104"/>
      <c r="E245" s="104"/>
      <c r="F245" s="104"/>
      <c r="G245" s="63" t="s">
        <v>256</v>
      </c>
      <c r="H245" s="60"/>
      <c r="I245" s="60"/>
      <c r="J245" s="60"/>
      <c r="K245" s="60"/>
      <c r="L245" s="60"/>
      <c r="M245" s="60"/>
      <c r="N245" s="60"/>
      <c r="O245" s="60"/>
      <c r="P245" s="61"/>
      <c r="Q245" s="103">
        <v>135700</v>
      </c>
      <c r="R245" s="103"/>
      <c r="S245" s="103"/>
      <c r="T245" s="103"/>
      <c r="U245" s="103"/>
      <c r="V245" s="103">
        <v>0</v>
      </c>
      <c r="W245" s="103"/>
      <c r="X245" s="103"/>
      <c r="Y245" s="103"/>
      <c r="Z245" s="103">
        <v>0</v>
      </c>
      <c r="AA245" s="103"/>
      <c r="AB245" s="103"/>
      <c r="AC245" s="103"/>
      <c r="AD245" s="103"/>
      <c r="AE245" s="103">
        <v>0</v>
      </c>
      <c r="AF245" s="103"/>
      <c r="AG245" s="103"/>
      <c r="AH245" s="103"/>
      <c r="AI245" s="103"/>
      <c r="AJ245" s="103">
        <f t="shared" si="12"/>
        <v>135700</v>
      </c>
      <c r="AK245" s="103"/>
      <c r="AL245" s="103"/>
      <c r="AM245" s="103"/>
      <c r="AN245" s="103"/>
      <c r="AO245" s="103">
        <v>157500</v>
      </c>
      <c r="AP245" s="103"/>
      <c r="AQ245" s="103"/>
      <c r="AR245" s="103"/>
      <c r="AS245" s="103"/>
      <c r="AT245" s="103">
        <f t="shared" si="13"/>
        <v>0</v>
      </c>
      <c r="AU245" s="103"/>
      <c r="AV245" s="103"/>
      <c r="AW245" s="103"/>
      <c r="AX245" s="103">
        <v>0</v>
      </c>
      <c r="AY245" s="103"/>
      <c r="AZ245" s="103"/>
      <c r="BA245" s="103"/>
      <c r="BB245" s="103"/>
      <c r="BC245" s="103">
        <v>0</v>
      </c>
      <c r="BD245" s="103"/>
      <c r="BE245" s="103"/>
      <c r="BF245" s="103"/>
      <c r="BG245" s="103"/>
      <c r="BH245" s="103">
        <f t="shared" si="14"/>
        <v>157500</v>
      </c>
      <c r="BI245" s="103"/>
      <c r="BJ245" s="103"/>
      <c r="BK245" s="103"/>
      <c r="BL245" s="103"/>
    </row>
    <row r="246" spans="1:79" s="42" customFormat="1" ht="26.4" customHeight="1">
      <c r="A246" s="104">
        <v>2210</v>
      </c>
      <c r="B246" s="104"/>
      <c r="C246" s="104"/>
      <c r="D246" s="104"/>
      <c r="E246" s="104"/>
      <c r="F246" s="104"/>
      <c r="G246" s="63" t="s">
        <v>257</v>
      </c>
      <c r="H246" s="60"/>
      <c r="I246" s="60"/>
      <c r="J246" s="60"/>
      <c r="K246" s="60"/>
      <c r="L246" s="60"/>
      <c r="M246" s="60"/>
      <c r="N246" s="60"/>
      <c r="O246" s="60"/>
      <c r="P246" s="61"/>
      <c r="Q246" s="103">
        <v>13430</v>
      </c>
      <c r="R246" s="103"/>
      <c r="S246" s="103"/>
      <c r="T246" s="103"/>
      <c r="U246" s="103"/>
      <c r="V246" s="103">
        <v>5400</v>
      </c>
      <c r="W246" s="103"/>
      <c r="X246" s="103"/>
      <c r="Y246" s="103"/>
      <c r="Z246" s="103">
        <v>5400</v>
      </c>
      <c r="AA246" s="103"/>
      <c r="AB246" s="103"/>
      <c r="AC246" s="103"/>
      <c r="AD246" s="103"/>
      <c r="AE246" s="103">
        <v>0</v>
      </c>
      <c r="AF246" s="103"/>
      <c r="AG246" s="103"/>
      <c r="AH246" s="103"/>
      <c r="AI246" s="103"/>
      <c r="AJ246" s="103">
        <f t="shared" si="12"/>
        <v>8030</v>
      </c>
      <c r="AK246" s="103"/>
      <c r="AL246" s="103"/>
      <c r="AM246" s="103"/>
      <c r="AN246" s="103"/>
      <c r="AO246" s="103">
        <v>4500</v>
      </c>
      <c r="AP246" s="103"/>
      <c r="AQ246" s="103"/>
      <c r="AR246" s="103"/>
      <c r="AS246" s="103"/>
      <c r="AT246" s="103">
        <f t="shared" si="13"/>
        <v>0</v>
      </c>
      <c r="AU246" s="103"/>
      <c r="AV246" s="103"/>
      <c r="AW246" s="103"/>
      <c r="AX246" s="103">
        <v>0</v>
      </c>
      <c r="AY246" s="103"/>
      <c r="AZ246" s="103"/>
      <c r="BA246" s="103"/>
      <c r="BB246" s="103"/>
      <c r="BC246" s="103">
        <v>0</v>
      </c>
      <c r="BD246" s="103"/>
      <c r="BE246" s="103"/>
      <c r="BF246" s="103"/>
      <c r="BG246" s="103"/>
      <c r="BH246" s="103">
        <f t="shared" si="14"/>
        <v>4500</v>
      </c>
      <c r="BI246" s="103"/>
      <c r="BJ246" s="103"/>
      <c r="BK246" s="103"/>
      <c r="BL246" s="103"/>
    </row>
    <row r="247" spans="1:79" s="42" customFormat="1" ht="26.4" customHeight="1">
      <c r="A247" s="104">
        <v>2240</v>
      </c>
      <c r="B247" s="104"/>
      <c r="C247" s="104"/>
      <c r="D247" s="104"/>
      <c r="E247" s="104"/>
      <c r="F247" s="104"/>
      <c r="G247" s="63" t="s">
        <v>258</v>
      </c>
      <c r="H247" s="60"/>
      <c r="I247" s="60"/>
      <c r="J247" s="60"/>
      <c r="K247" s="60"/>
      <c r="L247" s="60"/>
      <c r="M247" s="60"/>
      <c r="N247" s="60"/>
      <c r="O247" s="60"/>
      <c r="P247" s="61"/>
      <c r="Q247" s="103">
        <v>3370</v>
      </c>
      <c r="R247" s="103"/>
      <c r="S247" s="103"/>
      <c r="T247" s="103"/>
      <c r="U247" s="103"/>
      <c r="V247" s="103">
        <v>130</v>
      </c>
      <c r="W247" s="103"/>
      <c r="X247" s="103"/>
      <c r="Y247" s="103"/>
      <c r="Z247" s="103">
        <v>130</v>
      </c>
      <c r="AA247" s="103"/>
      <c r="AB247" s="103"/>
      <c r="AC247" s="103"/>
      <c r="AD247" s="103"/>
      <c r="AE247" s="103">
        <v>0</v>
      </c>
      <c r="AF247" s="103"/>
      <c r="AG247" s="103"/>
      <c r="AH247" s="103"/>
      <c r="AI247" s="103"/>
      <c r="AJ247" s="103">
        <f t="shared" si="12"/>
        <v>3240</v>
      </c>
      <c r="AK247" s="103"/>
      <c r="AL247" s="103"/>
      <c r="AM247" s="103"/>
      <c r="AN247" s="103"/>
      <c r="AO247" s="103">
        <v>500</v>
      </c>
      <c r="AP247" s="103"/>
      <c r="AQ247" s="103"/>
      <c r="AR247" s="103"/>
      <c r="AS247" s="103"/>
      <c r="AT247" s="103">
        <f t="shared" si="13"/>
        <v>0</v>
      </c>
      <c r="AU247" s="103"/>
      <c r="AV247" s="103"/>
      <c r="AW247" s="103"/>
      <c r="AX247" s="103">
        <v>0</v>
      </c>
      <c r="AY247" s="103"/>
      <c r="AZ247" s="103"/>
      <c r="BA247" s="103"/>
      <c r="BB247" s="103"/>
      <c r="BC247" s="103">
        <v>0</v>
      </c>
      <c r="BD247" s="103"/>
      <c r="BE247" s="103"/>
      <c r="BF247" s="103"/>
      <c r="BG247" s="103"/>
      <c r="BH247" s="103">
        <f t="shared" si="14"/>
        <v>500</v>
      </c>
      <c r="BI247" s="103"/>
      <c r="BJ247" s="103"/>
      <c r="BK247" s="103"/>
      <c r="BL247" s="103"/>
    </row>
    <row r="248" spans="1:79" s="42" customFormat="1" ht="26.4" customHeight="1">
      <c r="A248" s="104">
        <v>2272</v>
      </c>
      <c r="B248" s="104"/>
      <c r="C248" s="104"/>
      <c r="D248" s="104"/>
      <c r="E248" s="104"/>
      <c r="F248" s="104"/>
      <c r="G248" s="63" t="s">
        <v>260</v>
      </c>
      <c r="H248" s="60"/>
      <c r="I248" s="60"/>
      <c r="J248" s="60"/>
      <c r="K248" s="60"/>
      <c r="L248" s="60"/>
      <c r="M248" s="60"/>
      <c r="N248" s="60"/>
      <c r="O248" s="60"/>
      <c r="P248" s="61"/>
      <c r="Q248" s="103">
        <v>350</v>
      </c>
      <c r="R248" s="103"/>
      <c r="S248" s="103"/>
      <c r="T248" s="103"/>
      <c r="U248" s="103"/>
      <c r="V248" s="103">
        <v>0</v>
      </c>
      <c r="W248" s="103"/>
      <c r="X248" s="103"/>
      <c r="Y248" s="103"/>
      <c r="Z248" s="103">
        <v>0</v>
      </c>
      <c r="AA248" s="103"/>
      <c r="AB248" s="103"/>
      <c r="AC248" s="103"/>
      <c r="AD248" s="103"/>
      <c r="AE248" s="103">
        <v>0</v>
      </c>
      <c r="AF248" s="103"/>
      <c r="AG248" s="103"/>
      <c r="AH248" s="103"/>
      <c r="AI248" s="103"/>
      <c r="AJ248" s="103">
        <f t="shared" si="12"/>
        <v>350</v>
      </c>
      <c r="AK248" s="103"/>
      <c r="AL248" s="103"/>
      <c r="AM248" s="103"/>
      <c r="AN248" s="103"/>
      <c r="AO248" s="103">
        <v>350</v>
      </c>
      <c r="AP248" s="103"/>
      <c r="AQ248" s="103"/>
      <c r="AR248" s="103"/>
      <c r="AS248" s="103"/>
      <c r="AT248" s="103">
        <f t="shared" si="13"/>
        <v>0</v>
      </c>
      <c r="AU248" s="103"/>
      <c r="AV248" s="103"/>
      <c r="AW248" s="103"/>
      <c r="AX248" s="103">
        <v>0</v>
      </c>
      <c r="AY248" s="103"/>
      <c r="AZ248" s="103"/>
      <c r="BA248" s="103"/>
      <c r="BB248" s="103"/>
      <c r="BC248" s="103">
        <v>0</v>
      </c>
      <c r="BD248" s="103"/>
      <c r="BE248" s="103"/>
      <c r="BF248" s="103"/>
      <c r="BG248" s="103"/>
      <c r="BH248" s="103">
        <f t="shared" si="14"/>
        <v>350</v>
      </c>
      <c r="BI248" s="103"/>
      <c r="BJ248" s="103"/>
      <c r="BK248" s="103"/>
      <c r="BL248" s="103"/>
    </row>
    <row r="249" spans="1:79" s="42" customFormat="1" ht="13.2" customHeight="1">
      <c r="A249" s="104">
        <v>2273</v>
      </c>
      <c r="B249" s="104"/>
      <c r="C249" s="104"/>
      <c r="D249" s="104"/>
      <c r="E249" s="104"/>
      <c r="F249" s="104"/>
      <c r="G249" s="63" t="s">
        <v>261</v>
      </c>
      <c r="H249" s="60"/>
      <c r="I249" s="60"/>
      <c r="J249" s="60"/>
      <c r="K249" s="60"/>
      <c r="L249" s="60"/>
      <c r="M249" s="60"/>
      <c r="N249" s="60"/>
      <c r="O249" s="60"/>
      <c r="P249" s="61"/>
      <c r="Q249" s="103">
        <v>6750</v>
      </c>
      <c r="R249" s="103"/>
      <c r="S249" s="103"/>
      <c r="T249" s="103"/>
      <c r="U249" s="103"/>
      <c r="V249" s="103">
        <v>0</v>
      </c>
      <c r="W249" s="103"/>
      <c r="X249" s="103"/>
      <c r="Y249" s="103"/>
      <c r="Z249" s="103">
        <v>0</v>
      </c>
      <c r="AA249" s="103"/>
      <c r="AB249" s="103"/>
      <c r="AC249" s="103"/>
      <c r="AD249" s="103"/>
      <c r="AE249" s="103">
        <v>0</v>
      </c>
      <c r="AF249" s="103"/>
      <c r="AG249" s="103"/>
      <c r="AH249" s="103"/>
      <c r="AI249" s="103"/>
      <c r="AJ249" s="103">
        <f t="shared" si="12"/>
        <v>6750</v>
      </c>
      <c r="AK249" s="103"/>
      <c r="AL249" s="103"/>
      <c r="AM249" s="103"/>
      <c r="AN249" s="103"/>
      <c r="AO249" s="103">
        <v>7000</v>
      </c>
      <c r="AP249" s="103"/>
      <c r="AQ249" s="103"/>
      <c r="AR249" s="103"/>
      <c r="AS249" s="103"/>
      <c r="AT249" s="103">
        <f t="shared" si="13"/>
        <v>0</v>
      </c>
      <c r="AU249" s="103"/>
      <c r="AV249" s="103"/>
      <c r="AW249" s="103"/>
      <c r="AX249" s="103">
        <v>0</v>
      </c>
      <c r="AY249" s="103"/>
      <c r="AZ249" s="103"/>
      <c r="BA249" s="103"/>
      <c r="BB249" s="103"/>
      <c r="BC249" s="103">
        <v>0</v>
      </c>
      <c r="BD249" s="103"/>
      <c r="BE249" s="103"/>
      <c r="BF249" s="103"/>
      <c r="BG249" s="103"/>
      <c r="BH249" s="103">
        <f t="shared" si="14"/>
        <v>7000</v>
      </c>
      <c r="BI249" s="103"/>
      <c r="BJ249" s="103"/>
      <c r="BK249" s="103"/>
      <c r="BL249" s="103"/>
    </row>
    <row r="250" spans="1:79" s="42" customFormat="1" ht="26.4" customHeight="1">
      <c r="A250" s="104">
        <v>2275</v>
      </c>
      <c r="B250" s="104"/>
      <c r="C250" s="104"/>
      <c r="D250" s="104"/>
      <c r="E250" s="104"/>
      <c r="F250" s="104"/>
      <c r="G250" s="63" t="s">
        <v>262</v>
      </c>
      <c r="H250" s="60"/>
      <c r="I250" s="60"/>
      <c r="J250" s="60"/>
      <c r="K250" s="60"/>
      <c r="L250" s="60"/>
      <c r="M250" s="60"/>
      <c r="N250" s="60"/>
      <c r="O250" s="60"/>
      <c r="P250" s="61"/>
      <c r="Q250" s="103">
        <v>13000</v>
      </c>
      <c r="R250" s="103"/>
      <c r="S250" s="103"/>
      <c r="T250" s="103"/>
      <c r="U250" s="103"/>
      <c r="V250" s="103">
        <v>0</v>
      </c>
      <c r="W250" s="103"/>
      <c r="X250" s="103"/>
      <c r="Y250" s="103"/>
      <c r="Z250" s="103">
        <v>0</v>
      </c>
      <c r="AA250" s="103"/>
      <c r="AB250" s="103"/>
      <c r="AC250" s="103"/>
      <c r="AD250" s="103"/>
      <c r="AE250" s="103">
        <v>0</v>
      </c>
      <c r="AF250" s="103"/>
      <c r="AG250" s="103"/>
      <c r="AH250" s="103"/>
      <c r="AI250" s="103"/>
      <c r="AJ250" s="103">
        <f t="shared" si="12"/>
        <v>13000</v>
      </c>
      <c r="AK250" s="103"/>
      <c r="AL250" s="103"/>
      <c r="AM250" s="103"/>
      <c r="AN250" s="103"/>
      <c r="AO250" s="103">
        <v>12750</v>
      </c>
      <c r="AP250" s="103"/>
      <c r="AQ250" s="103"/>
      <c r="AR250" s="103"/>
      <c r="AS250" s="103"/>
      <c r="AT250" s="103">
        <f t="shared" si="13"/>
        <v>0</v>
      </c>
      <c r="AU250" s="103"/>
      <c r="AV250" s="103"/>
      <c r="AW250" s="103"/>
      <c r="AX250" s="103">
        <v>0</v>
      </c>
      <c r="AY250" s="103"/>
      <c r="AZ250" s="103"/>
      <c r="BA250" s="103"/>
      <c r="BB250" s="103"/>
      <c r="BC250" s="103">
        <v>0</v>
      </c>
      <c r="BD250" s="103"/>
      <c r="BE250" s="103"/>
      <c r="BF250" s="103"/>
      <c r="BG250" s="103"/>
      <c r="BH250" s="103">
        <f t="shared" si="14"/>
        <v>12750</v>
      </c>
      <c r="BI250" s="103"/>
      <c r="BJ250" s="103"/>
      <c r="BK250" s="103"/>
      <c r="BL250" s="103"/>
    </row>
    <row r="251" spans="1:79" s="9" customFormat="1" ht="12.75" customHeight="1">
      <c r="A251" s="101"/>
      <c r="B251" s="101"/>
      <c r="C251" s="101"/>
      <c r="D251" s="101"/>
      <c r="E251" s="101"/>
      <c r="F251" s="101"/>
      <c r="G251" s="58" t="s">
        <v>175</v>
      </c>
      <c r="H251" s="55"/>
      <c r="I251" s="55"/>
      <c r="J251" s="55"/>
      <c r="K251" s="55"/>
      <c r="L251" s="55"/>
      <c r="M251" s="55"/>
      <c r="N251" s="55"/>
      <c r="O251" s="55"/>
      <c r="P251" s="56"/>
      <c r="Q251" s="102">
        <v>860400</v>
      </c>
      <c r="R251" s="102"/>
      <c r="S251" s="102"/>
      <c r="T251" s="102"/>
      <c r="U251" s="102"/>
      <c r="V251" s="102">
        <v>5530</v>
      </c>
      <c r="W251" s="102"/>
      <c r="X251" s="102"/>
      <c r="Y251" s="102"/>
      <c r="Z251" s="102">
        <v>5530</v>
      </c>
      <c r="AA251" s="102"/>
      <c r="AB251" s="102"/>
      <c r="AC251" s="102"/>
      <c r="AD251" s="102"/>
      <c r="AE251" s="102">
        <v>0</v>
      </c>
      <c r="AF251" s="102"/>
      <c r="AG251" s="102"/>
      <c r="AH251" s="102"/>
      <c r="AI251" s="102"/>
      <c r="AJ251" s="102">
        <f t="shared" si="12"/>
        <v>854870</v>
      </c>
      <c r="AK251" s="102"/>
      <c r="AL251" s="102"/>
      <c r="AM251" s="102"/>
      <c r="AN251" s="102"/>
      <c r="AO251" s="102">
        <v>898300</v>
      </c>
      <c r="AP251" s="102"/>
      <c r="AQ251" s="102"/>
      <c r="AR251" s="102"/>
      <c r="AS251" s="102"/>
      <c r="AT251" s="102">
        <f t="shared" si="13"/>
        <v>0</v>
      </c>
      <c r="AU251" s="102"/>
      <c r="AV251" s="102"/>
      <c r="AW251" s="102"/>
      <c r="AX251" s="102">
        <v>0</v>
      </c>
      <c r="AY251" s="102"/>
      <c r="AZ251" s="102"/>
      <c r="BA251" s="102"/>
      <c r="BB251" s="102"/>
      <c r="BC251" s="102">
        <v>0</v>
      </c>
      <c r="BD251" s="102"/>
      <c r="BE251" s="102"/>
      <c r="BF251" s="102"/>
      <c r="BG251" s="102"/>
      <c r="BH251" s="102">
        <f t="shared" si="14"/>
        <v>898300</v>
      </c>
      <c r="BI251" s="102"/>
      <c r="BJ251" s="102"/>
      <c r="BK251" s="102"/>
      <c r="BL251" s="102"/>
    </row>
    <row r="253" spans="1:79" ht="14.25" customHeight="1">
      <c r="A253" s="128" t="s">
        <v>315</v>
      </c>
      <c r="B253" s="128"/>
      <c r="C253" s="128"/>
      <c r="D253" s="128"/>
      <c r="E253" s="128"/>
      <c r="F253" s="128"/>
      <c r="G253" s="128"/>
      <c r="H253" s="128"/>
      <c r="I253" s="128"/>
      <c r="J253" s="128"/>
      <c r="K253" s="128"/>
      <c r="L253" s="128"/>
      <c r="M253" s="128"/>
      <c r="N253" s="128"/>
      <c r="O253" s="128"/>
      <c r="P253" s="128"/>
      <c r="Q253" s="128"/>
      <c r="R253" s="128"/>
      <c r="S253" s="128"/>
      <c r="T253" s="128"/>
      <c r="U253" s="128"/>
      <c r="V253" s="128"/>
      <c r="W253" s="128"/>
      <c r="X253" s="128"/>
      <c r="Y253" s="128"/>
      <c r="Z253" s="128"/>
      <c r="AA253" s="128"/>
      <c r="AB253" s="128"/>
      <c r="AC253" s="128"/>
      <c r="AD253" s="128"/>
      <c r="AE253" s="128"/>
      <c r="AF253" s="128"/>
      <c r="AG253" s="128"/>
      <c r="AH253" s="128"/>
      <c r="AI253" s="128"/>
      <c r="AJ253" s="128"/>
      <c r="AK253" s="128"/>
      <c r="AL253" s="128"/>
      <c r="AM253" s="128"/>
      <c r="AN253" s="128"/>
      <c r="AO253" s="128"/>
      <c r="AP253" s="128"/>
      <c r="AQ253" s="128"/>
      <c r="AR253" s="128"/>
      <c r="AS253" s="128"/>
      <c r="AT253" s="128"/>
      <c r="AU253" s="128"/>
      <c r="AV253" s="128"/>
      <c r="AW253" s="128"/>
      <c r="AX253" s="128"/>
      <c r="AY253" s="128"/>
      <c r="AZ253" s="128"/>
      <c r="BA253" s="128"/>
      <c r="BB253" s="128"/>
      <c r="BC253" s="128"/>
      <c r="BD253" s="128"/>
      <c r="BE253" s="128"/>
      <c r="BF253" s="128"/>
      <c r="BG253" s="128"/>
      <c r="BH253" s="128"/>
      <c r="BI253" s="128"/>
      <c r="BJ253" s="128"/>
      <c r="BK253" s="128"/>
      <c r="BL253" s="128"/>
    </row>
    <row r="254" spans="1:79" ht="15" customHeight="1">
      <c r="A254" s="81" t="s">
        <v>242</v>
      </c>
      <c r="B254" s="81"/>
      <c r="C254" s="81"/>
      <c r="D254" s="81"/>
      <c r="E254" s="81"/>
      <c r="F254" s="81"/>
      <c r="G254" s="81"/>
      <c r="H254" s="81"/>
      <c r="I254" s="81"/>
      <c r="J254" s="81"/>
      <c r="K254" s="81"/>
      <c r="L254" s="81"/>
      <c r="M254" s="81"/>
      <c r="N254" s="81"/>
      <c r="O254" s="81"/>
      <c r="P254" s="81"/>
      <c r="Q254" s="81"/>
      <c r="R254" s="81"/>
      <c r="S254" s="81"/>
      <c r="T254" s="81"/>
      <c r="U254" s="81"/>
      <c r="V254" s="81"/>
      <c r="W254" s="81"/>
      <c r="X254" s="81"/>
      <c r="Y254" s="81"/>
      <c r="Z254" s="81"/>
      <c r="AA254" s="81"/>
      <c r="AB254" s="81"/>
      <c r="AC254" s="81"/>
      <c r="AD254" s="81"/>
      <c r="AE254" s="81"/>
      <c r="AF254" s="81"/>
      <c r="AG254" s="81"/>
      <c r="AH254" s="81"/>
      <c r="AI254" s="81"/>
      <c r="AJ254" s="81"/>
      <c r="AK254" s="81"/>
      <c r="AL254" s="81"/>
      <c r="AM254" s="81"/>
      <c r="AN254" s="81"/>
      <c r="AO254" s="81"/>
      <c r="AP254" s="81"/>
      <c r="AQ254" s="81"/>
      <c r="AR254" s="81"/>
      <c r="AS254" s="81"/>
      <c r="AT254" s="81"/>
      <c r="AU254" s="81"/>
      <c r="AV254" s="81"/>
      <c r="AW254" s="81"/>
      <c r="AX254" s="81"/>
      <c r="AY254" s="81"/>
      <c r="AZ254" s="81"/>
      <c r="BA254" s="81"/>
      <c r="BB254" s="81"/>
      <c r="BC254" s="81"/>
      <c r="BD254" s="81"/>
      <c r="BE254" s="81"/>
      <c r="BF254" s="81"/>
      <c r="BG254" s="81"/>
      <c r="BH254" s="81"/>
      <c r="BI254" s="81"/>
      <c r="BJ254" s="81"/>
      <c r="BK254" s="81"/>
      <c r="BL254" s="81"/>
    </row>
    <row r="255" spans="1:79" ht="42.9" customHeight="1">
      <c r="A255" s="130" t="s">
        <v>162</v>
      </c>
      <c r="B255" s="130"/>
      <c r="C255" s="130"/>
      <c r="D255" s="130"/>
      <c r="E255" s="130"/>
      <c r="F255" s="130"/>
      <c r="G255" s="76" t="s">
        <v>20</v>
      </c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 t="s">
        <v>16</v>
      </c>
      <c r="U255" s="76"/>
      <c r="V255" s="76"/>
      <c r="W255" s="76"/>
      <c r="X255" s="76"/>
      <c r="Y255" s="76"/>
      <c r="Z255" s="76" t="s">
        <v>15</v>
      </c>
      <c r="AA255" s="76"/>
      <c r="AB255" s="76"/>
      <c r="AC255" s="76"/>
      <c r="AD255" s="76"/>
      <c r="AE255" s="76" t="s">
        <v>312</v>
      </c>
      <c r="AF255" s="76"/>
      <c r="AG255" s="76"/>
      <c r="AH255" s="76"/>
      <c r="AI255" s="76"/>
      <c r="AJ255" s="76"/>
      <c r="AK255" s="76" t="s">
        <v>316</v>
      </c>
      <c r="AL255" s="76"/>
      <c r="AM255" s="76"/>
      <c r="AN255" s="76"/>
      <c r="AO255" s="76"/>
      <c r="AP255" s="76"/>
      <c r="AQ255" s="76" t="s">
        <v>327</v>
      </c>
      <c r="AR255" s="76"/>
      <c r="AS255" s="76"/>
      <c r="AT255" s="76"/>
      <c r="AU255" s="76"/>
      <c r="AV255" s="76"/>
      <c r="AW255" s="76" t="s">
        <v>19</v>
      </c>
      <c r="AX255" s="76"/>
      <c r="AY255" s="76"/>
      <c r="AZ255" s="76"/>
      <c r="BA255" s="76"/>
      <c r="BB255" s="76"/>
      <c r="BC255" s="76"/>
      <c r="BD255" s="76"/>
      <c r="BE255" s="76" t="s">
        <v>186</v>
      </c>
      <c r="BF255" s="76"/>
      <c r="BG255" s="76"/>
      <c r="BH255" s="76"/>
      <c r="BI255" s="76"/>
      <c r="BJ255" s="76"/>
      <c r="BK255" s="76"/>
      <c r="BL255" s="76"/>
    </row>
    <row r="256" spans="1:79" ht="21.75" customHeight="1">
      <c r="A256" s="130"/>
      <c r="B256" s="130"/>
      <c r="C256" s="130"/>
      <c r="D256" s="130"/>
      <c r="E256" s="130"/>
      <c r="F256" s="130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6"/>
      <c r="AC256" s="76"/>
      <c r="AD256" s="76"/>
      <c r="AE256" s="76"/>
      <c r="AF256" s="76"/>
      <c r="AG256" s="76"/>
      <c r="AH256" s="76"/>
      <c r="AI256" s="76"/>
      <c r="AJ256" s="76"/>
      <c r="AK256" s="76"/>
      <c r="AL256" s="76"/>
      <c r="AM256" s="76"/>
      <c r="AN256" s="76"/>
      <c r="AO256" s="76"/>
      <c r="AP256" s="76"/>
      <c r="AQ256" s="76"/>
      <c r="AR256" s="76"/>
      <c r="AS256" s="76"/>
      <c r="AT256" s="76"/>
      <c r="AU256" s="76"/>
      <c r="AV256" s="76"/>
      <c r="AW256" s="76"/>
      <c r="AX256" s="76"/>
      <c r="AY256" s="76"/>
      <c r="AZ256" s="76"/>
      <c r="BA256" s="76"/>
      <c r="BB256" s="76"/>
      <c r="BC256" s="76"/>
      <c r="BD256" s="76"/>
      <c r="BE256" s="76"/>
      <c r="BF256" s="76"/>
      <c r="BG256" s="76"/>
      <c r="BH256" s="76"/>
      <c r="BI256" s="76"/>
      <c r="BJ256" s="76"/>
      <c r="BK256" s="76"/>
      <c r="BL256" s="76"/>
    </row>
    <row r="257" spans="1:79" ht="15" customHeight="1">
      <c r="A257" s="76">
        <v>1</v>
      </c>
      <c r="B257" s="76"/>
      <c r="C257" s="76"/>
      <c r="D257" s="76"/>
      <c r="E257" s="76"/>
      <c r="F257" s="76"/>
      <c r="G257" s="76">
        <v>2</v>
      </c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>
        <v>3</v>
      </c>
      <c r="U257" s="76"/>
      <c r="V257" s="76"/>
      <c r="W257" s="76"/>
      <c r="X257" s="76"/>
      <c r="Y257" s="76"/>
      <c r="Z257" s="76">
        <v>4</v>
      </c>
      <c r="AA257" s="76"/>
      <c r="AB257" s="76"/>
      <c r="AC257" s="76"/>
      <c r="AD257" s="76"/>
      <c r="AE257" s="76">
        <v>5</v>
      </c>
      <c r="AF257" s="76"/>
      <c r="AG257" s="76"/>
      <c r="AH257" s="76"/>
      <c r="AI257" s="76"/>
      <c r="AJ257" s="76"/>
      <c r="AK257" s="76">
        <v>6</v>
      </c>
      <c r="AL257" s="76"/>
      <c r="AM257" s="76"/>
      <c r="AN257" s="76"/>
      <c r="AO257" s="76"/>
      <c r="AP257" s="76"/>
      <c r="AQ257" s="76">
        <v>7</v>
      </c>
      <c r="AR257" s="76"/>
      <c r="AS257" s="76"/>
      <c r="AT257" s="76"/>
      <c r="AU257" s="76"/>
      <c r="AV257" s="76"/>
      <c r="AW257" s="74">
        <v>8</v>
      </c>
      <c r="AX257" s="74"/>
      <c r="AY257" s="74"/>
      <c r="AZ257" s="74"/>
      <c r="BA257" s="74"/>
      <c r="BB257" s="74"/>
      <c r="BC257" s="74"/>
      <c r="BD257" s="74"/>
      <c r="BE257" s="74">
        <v>9</v>
      </c>
      <c r="BF257" s="74"/>
      <c r="BG257" s="74"/>
      <c r="BH257" s="74"/>
      <c r="BI257" s="74"/>
      <c r="BJ257" s="74"/>
      <c r="BK257" s="74"/>
      <c r="BL257" s="74"/>
    </row>
    <row r="258" spans="1:79" s="2" customFormat="1" ht="18.75" hidden="1" customHeight="1">
      <c r="A258" s="74" t="s">
        <v>83</v>
      </c>
      <c r="B258" s="74"/>
      <c r="C258" s="74"/>
      <c r="D258" s="74"/>
      <c r="E258" s="74"/>
      <c r="F258" s="74"/>
      <c r="G258" s="129" t="s">
        <v>76</v>
      </c>
      <c r="H258" s="129"/>
      <c r="I258" s="129"/>
      <c r="J258" s="129"/>
      <c r="K258" s="129"/>
      <c r="L258" s="129"/>
      <c r="M258" s="129"/>
      <c r="N258" s="129"/>
      <c r="O258" s="129"/>
      <c r="P258" s="129"/>
      <c r="Q258" s="129"/>
      <c r="R258" s="129"/>
      <c r="S258" s="129"/>
      <c r="T258" s="78" t="s">
        <v>99</v>
      </c>
      <c r="U258" s="78"/>
      <c r="V258" s="78"/>
      <c r="W258" s="78"/>
      <c r="X258" s="78"/>
      <c r="Y258" s="78"/>
      <c r="Z258" s="78" t="s">
        <v>100</v>
      </c>
      <c r="AA258" s="78"/>
      <c r="AB258" s="78"/>
      <c r="AC258" s="78"/>
      <c r="AD258" s="78"/>
      <c r="AE258" s="78" t="s">
        <v>101</v>
      </c>
      <c r="AF258" s="78"/>
      <c r="AG258" s="78"/>
      <c r="AH258" s="78"/>
      <c r="AI258" s="78"/>
      <c r="AJ258" s="78"/>
      <c r="AK258" s="78" t="s">
        <v>102</v>
      </c>
      <c r="AL258" s="78"/>
      <c r="AM258" s="78"/>
      <c r="AN258" s="78"/>
      <c r="AO258" s="78"/>
      <c r="AP258" s="78"/>
      <c r="AQ258" s="78" t="s">
        <v>103</v>
      </c>
      <c r="AR258" s="78"/>
      <c r="AS258" s="78"/>
      <c r="AT258" s="78"/>
      <c r="AU258" s="78"/>
      <c r="AV258" s="78"/>
      <c r="AW258" s="129" t="s">
        <v>106</v>
      </c>
      <c r="AX258" s="129"/>
      <c r="AY258" s="129"/>
      <c r="AZ258" s="129"/>
      <c r="BA258" s="129"/>
      <c r="BB258" s="129"/>
      <c r="BC258" s="129"/>
      <c r="BD258" s="129"/>
      <c r="BE258" s="129" t="s">
        <v>107</v>
      </c>
      <c r="BF258" s="129"/>
      <c r="BG258" s="129"/>
      <c r="BH258" s="129"/>
      <c r="BI258" s="129"/>
      <c r="BJ258" s="129"/>
      <c r="BK258" s="129"/>
      <c r="BL258" s="129"/>
      <c r="CA258" s="2" t="s">
        <v>60</v>
      </c>
    </row>
    <row r="259" spans="1:79" s="42" customFormat="1" ht="13.2" customHeight="1">
      <c r="A259" s="104">
        <v>2111</v>
      </c>
      <c r="B259" s="104"/>
      <c r="C259" s="104"/>
      <c r="D259" s="104"/>
      <c r="E259" s="104"/>
      <c r="F259" s="104"/>
      <c r="G259" s="63" t="s">
        <v>255</v>
      </c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1"/>
      <c r="T259" s="103">
        <v>557417</v>
      </c>
      <c r="U259" s="103"/>
      <c r="V259" s="103"/>
      <c r="W259" s="103"/>
      <c r="X259" s="103"/>
      <c r="Y259" s="103"/>
      <c r="Z259" s="103">
        <v>557367</v>
      </c>
      <c r="AA259" s="103"/>
      <c r="AB259" s="103"/>
      <c r="AC259" s="103"/>
      <c r="AD259" s="103"/>
      <c r="AE259" s="103">
        <v>0</v>
      </c>
      <c r="AF259" s="103"/>
      <c r="AG259" s="103"/>
      <c r="AH259" s="103"/>
      <c r="AI259" s="103"/>
      <c r="AJ259" s="103"/>
      <c r="AK259" s="103">
        <v>0</v>
      </c>
      <c r="AL259" s="103"/>
      <c r="AM259" s="103"/>
      <c r="AN259" s="103"/>
      <c r="AO259" s="103"/>
      <c r="AP259" s="103"/>
      <c r="AQ259" s="103">
        <v>0</v>
      </c>
      <c r="AR259" s="103"/>
      <c r="AS259" s="103"/>
      <c r="AT259" s="103"/>
      <c r="AU259" s="103"/>
      <c r="AV259" s="103"/>
      <c r="AW259" s="100"/>
      <c r="AX259" s="100"/>
      <c r="AY259" s="100"/>
      <c r="AZ259" s="100"/>
      <c r="BA259" s="100"/>
      <c r="BB259" s="100"/>
      <c r="BC259" s="100"/>
      <c r="BD259" s="100"/>
      <c r="BE259" s="100"/>
      <c r="BF259" s="100"/>
      <c r="BG259" s="100"/>
      <c r="BH259" s="100"/>
      <c r="BI259" s="100"/>
      <c r="BJ259" s="100"/>
      <c r="BK259" s="100"/>
      <c r="BL259" s="100"/>
      <c r="CA259" s="42" t="s">
        <v>61</v>
      </c>
    </row>
    <row r="260" spans="1:79" s="42" customFormat="1" ht="13.2" customHeight="1">
      <c r="A260" s="104">
        <v>2120</v>
      </c>
      <c r="B260" s="104"/>
      <c r="C260" s="104"/>
      <c r="D260" s="104"/>
      <c r="E260" s="104"/>
      <c r="F260" s="104"/>
      <c r="G260" s="63" t="s">
        <v>256</v>
      </c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1"/>
      <c r="T260" s="103">
        <v>111600</v>
      </c>
      <c r="U260" s="103"/>
      <c r="V260" s="103"/>
      <c r="W260" s="103"/>
      <c r="X260" s="103"/>
      <c r="Y260" s="103"/>
      <c r="Z260" s="103">
        <v>111571</v>
      </c>
      <c r="AA260" s="103"/>
      <c r="AB260" s="103"/>
      <c r="AC260" s="103"/>
      <c r="AD260" s="103"/>
      <c r="AE260" s="103">
        <v>0</v>
      </c>
      <c r="AF260" s="103"/>
      <c r="AG260" s="103"/>
      <c r="AH260" s="103"/>
      <c r="AI260" s="103"/>
      <c r="AJ260" s="103"/>
      <c r="AK260" s="103">
        <v>0</v>
      </c>
      <c r="AL260" s="103"/>
      <c r="AM260" s="103"/>
      <c r="AN260" s="103"/>
      <c r="AO260" s="103"/>
      <c r="AP260" s="103"/>
      <c r="AQ260" s="103">
        <v>0</v>
      </c>
      <c r="AR260" s="103"/>
      <c r="AS260" s="103"/>
      <c r="AT260" s="103"/>
      <c r="AU260" s="103"/>
      <c r="AV260" s="103"/>
      <c r="AW260" s="100"/>
      <c r="AX260" s="100"/>
      <c r="AY260" s="100"/>
      <c r="AZ260" s="100"/>
      <c r="BA260" s="100"/>
      <c r="BB260" s="100"/>
      <c r="BC260" s="100"/>
      <c r="BD260" s="100"/>
      <c r="BE260" s="100"/>
      <c r="BF260" s="100"/>
      <c r="BG260" s="100"/>
      <c r="BH260" s="100"/>
      <c r="BI260" s="100"/>
      <c r="BJ260" s="100"/>
      <c r="BK260" s="100"/>
      <c r="BL260" s="100"/>
    </row>
    <row r="261" spans="1:79" s="42" customFormat="1" ht="26.4" customHeight="1">
      <c r="A261" s="104">
        <v>2210</v>
      </c>
      <c r="B261" s="104"/>
      <c r="C261" s="104"/>
      <c r="D261" s="104"/>
      <c r="E261" s="104"/>
      <c r="F261" s="104"/>
      <c r="G261" s="63" t="s">
        <v>257</v>
      </c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1"/>
      <c r="T261" s="103">
        <v>14990</v>
      </c>
      <c r="U261" s="103"/>
      <c r="V261" s="103"/>
      <c r="W261" s="103"/>
      <c r="X261" s="103"/>
      <c r="Y261" s="103"/>
      <c r="Z261" s="103">
        <v>9590</v>
      </c>
      <c r="AA261" s="103"/>
      <c r="AB261" s="103"/>
      <c r="AC261" s="103"/>
      <c r="AD261" s="103"/>
      <c r="AE261" s="103">
        <v>0</v>
      </c>
      <c r="AF261" s="103"/>
      <c r="AG261" s="103"/>
      <c r="AH261" s="103"/>
      <c r="AI261" s="103"/>
      <c r="AJ261" s="103"/>
      <c r="AK261" s="103">
        <v>0</v>
      </c>
      <c r="AL261" s="103"/>
      <c r="AM261" s="103"/>
      <c r="AN261" s="103"/>
      <c r="AO261" s="103"/>
      <c r="AP261" s="103"/>
      <c r="AQ261" s="103">
        <v>0</v>
      </c>
      <c r="AR261" s="103"/>
      <c r="AS261" s="103"/>
      <c r="AT261" s="103"/>
      <c r="AU261" s="103"/>
      <c r="AV261" s="103"/>
      <c r="AW261" s="100"/>
      <c r="AX261" s="100"/>
      <c r="AY261" s="100"/>
      <c r="AZ261" s="100"/>
      <c r="BA261" s="100"/>
      <c r="BB261" s="100"/>
      <c r="BC261" s="100"/>
      <c r="BD261" s="100"/>
      <c r="BE261" s="100"/>
      <c r="BF261" s="100"/>
      <c r="BG261" s="100"/>
      <c r="BH261" s="100"/>
      <c r="BI261" s="100"/>
      <c r="BJ261" s="100"/>
      <c r="BK261" s="100"/>
      <c r="BL261" s="100"/>
    </row>
    <row r="262" spans="1:79" s="42" customFormat="1" ht="13.2" customHeight="1">
      <c r="A262" s="104">
        <v>2240</v>
      </c>
      <c r="B262" s="104"/>
      <c r="C262" s="104"/>
      <c r="D262" s="104"/>
      <c r="E262" s="104"/>
      <c r="F262" s="104"/>
      <c r="G262" s="63" t="s">
        <v>258</v>
      </c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1"/>
      <c r="T262" s="103">
        <v>1190</v>
      </c>
      <c r="U262" s="103"/>
      <c r="V262" s="103"/>
      <c r="W262" s="103"/>
      <c r="X262" s="103"/>
      <c r="Y262" s="103"/>
      <c r="Z262" s="103">
        <v>1052</v>
      </c>
      <c r="AA262" s="103"/>
      <c r="AB262" s="103"/>
      <c r="AC262" s="103"/>
      <c r="AD262" s="103"/>
      <c r="AE262" s="103">
        <v>0</v>
      </c>
      <c r="AF262" s="103"/>
      <c r="AG262" s="103"/>
      <c r="AH262" s="103"/>
      <c r="AI262" s="103"/>
      <c r="AJ262" s="103"/>
      <c r="AK262" s="103">
        <v>0</v>
      </c>
      <c r="AL262" s="103"/>
      <c r="AM262" s="103"/>
      <c r="AN262" s="103"/>
      <c r="AO262" s="103"/>
      <c r="AP262" s="103"/>
      <c r="AQ262" s="103">
        <v>0</v>
      </c>
      <c r="AR262" s="103"/>
      <c r="AS262" s="103"/>
      <c r="AT262" s="103"/>
      <c r="AU262" s="103"/>
      <c r="AV262" s="103"/>
      <c r="AW262" s="100"/>
      <c r="AX262" s="100"/>
      <c r="AY262" s="100"/>
      <c r="AZ262" s="100"/>
      <c r="BA262" s="100"/>
      <c r="BB262" s="100"/>
      <c r="BC262" s="100"/>
      <c r="BD262" s="100"/>
      <c r="BE262" s="100"/>
      <c r="BF262" s="100"/>
      <c r="BG262" s="100"/>
      <c r="BH262" s="100"/>
      <c r="BI262" s="100"/>
      <c r="BJ262" s="100"/>
      <c r="BK262" s="100"/>
      <c r="BL262" s="100"/>
    </row>
    <row r="263" spans="1:79" s="42" customFormat="1" ht="26.4" customHeight="1">
      <c r="A263" s="104">
        <v>2272</v>
      </c>
      <c r="B263" s="104"/>
      <c r="C263" s="104"/>
      <c r="D263" s="104"/>
      <c r="E263" s="104"/>
      <c r="F263" s="104"/>
      <c r="G263" s="63" t="s">
        <v>260</v>
      </c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1"/>
      <c r="T263" s="103">
        <v>115</v>
      </c>
      <c r="U263" s="103"/>
      <c r="V263" s="103"/>
      <c r="W263" s="103"/>
      <c r="X263" s="103"/>
      <c r="Y263" s="103"/>
      <c r="Z263" s="103">
        <v>109</v>
      </c>
      <c r="AA263" s="103"/>
      <c r="AB263" s="103"/>
      <c r="AC263" s="103"/>
      <c r="AD263" s="103"/>
      <c r="AE263" s="103">
        <v>0</v>
      </c>
      <c r="AF263" s="103"/>
      <c r="AG263" s="103"/>
      <c r="AH263" s="103"/>
      <c r="AI263" s="103"/>
      <c r="AJ263" s="103"/>
      <c r="AK263" s="103">
        <v>0</v>
      </c>
      <c r="AL263" s="103"/>
      <c r="AM263" s="103"/>
      <c r="AN263" s="103"/>
      <c r="AO263" s="103"/>
      <c r="AP263" s="103"/>
      <c r="AQ263" s="103">
        <v>0</v>
      </c>
      <c r="AR263" s="103"/>
      <c r="AS263" s="103"/>
      <c r="AT263" s="103"/>
      <c r="AU263" s="103"/>
      <c r="AV263" s="103"/>
      <c r="AW263" s="100"/>
      <c r="AX263" s="100"/>
      <c r="AY263" s="100"/>
      <c r="AZ263" s="100"/>
      <c r="BA263" s="100"/>
      <c r="BB263" s="100"/>
      <c r="BC263" s="100"/>
      <c r="BD263" s="100"/>
      <c r="BE263" s="100"/>
      <c r="BF263" s="100"/>
      <c r="BG263" s="100"/>
      <c r="BH263" s="100"/>
      <c r="BI263" s="100"/>
      <c r="BJ263" s="100"/>
      <c r="BK263" s="100"/>
      <c r="BL263" s="100"/>
    </row>
    <row r="264" spans="1:79" s="42" customFormat="1" ht="13.2" customHeight="1">
      <c r="A264" s="104">
        <v>2273</v>
      </c>
      <c r="B264" s="104"/>
      <c r="C264" s="104"/>
      <c r="D264" s="104"/>
      <c r="E264" s="104"/>
      <c r="F264" s="104"/>
      <c r="G264" s="63" t="s">
        <v>261</v>
      </c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1"/>
      <c r="T264" s="103">
        <v>4668</v>
      </c>
      <c r="U264" s="103"/>
      <c r="V264" s="103"/>
      <c r="W264" s="103"/>
      <c r="X264" s="103"/>
      <c r="Y264" s="103"/>
      <c r="Z264" s="103">
        <v>4667</v>
      </c>
      <c r="AA264" s="103"/>
      <c r="AB264" s="103"/>
      <c r="AC264" s="103"/>
      <c r="AD264" s="103"/>
      <c r="AE264" s="103">
        <v>0</v>
      </c>
      <c r="AF264" s="103"/>
      <c r="AG264" s="103"/>
      <c r="AH264" s="103"/>
      <c r="AI264" s="103"/>
      <c r="AJ264" s="103"/>
      <c r="AK264" s="103">
        <v>0</v>
      </c>
      <c r="AL264" s="103"/>
      <c r="AM264" s="103"/>
      <c r="AN264" s="103"/>
      <c r="AO264" s="103"/>
      <c r="AP264" s="103"/>
      <c r="AQ264" s="103">
        <v>0</v>
      </c>
      <c r="AR264" s="103"/>
      <c r="AS264" s="103"/>
      <c r="AT264" s="103"/>
      <c r="AU264" s="103"/>
      <c r="AV264" s="103"/>
      <c r="AW264" s="100"/>
      <c r="AX264" s="100"/>
      <c r="AY264" s="100"/>
      <c r="AZ264" s="100"/>
      <c r="BA264" s="100"/>
      <c r="BB264" s="100"/>
      <c r="BC264" s="100"/>
      <c r="BD264" s="100"/>
      <c r="BE264" s="100"/>
      <c r="BF264" s="100"/>
      <c r="BG264" s="100"/>
      <c r="BH264" s="100"/>
      <c r="BI264" s="100"/>
      <c r="BJ264" s="100"/>
      <c r="BK264" s="100"/>
      <c r="BL264" s="100"/>
    </row>
    <row r="265" spans="1:79" s="42" customFormat="1" ht="26.4" customHeight="1">
      <c r="A265" s="104">
        <v>2275</v>
      </c>
      <c r="B265" s="104"/>
      <c r="C265" s="104"/>
      <c r="D265" s="104"/>
      <c r="E265" s="104"/>
      <c r="F265" s="104"/>
      <c r="G265" s="63" t="s">
        <v>262</v>
      </c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1"/>
      <c r="T265" s="103">
        <v>8637</v>
      </c>
      <c r="U265" s="103"/>
      <c r="V265" s="103"/>
      <c r="W265" s="103"/>
      <c r="X265" s="103"/>
      <c r="Y265" s="103"/>
      <c r="Z265" s="103">
        <v>8636</v>
      </c>
      <c r="AA265" s="103"/>
      <c r="AB265" s="103"/>
      <c r="AC265" s="103"/>
      <c r="AD265" s="103"/>
      <c r="AE265" s="103">
        <v>0</v>
      </c>
      <c r="AF265" s="103"/>
      <c r="AG265" s="103"/>
      <c r="AH265" s="103"/>
      <c r="AI265" s="103"/>
      <c r="AJ265" s="103"/>
      <c r="AK265" s="103">
        <v>0</v>
      </c>
      <c r="AL265" s="103"/>
      <c r="AM265" s="103"/>
      <c r="AN265" s="103"/>
      <c r="AO265" s="103"/>
      <c r="AP265" s="103"/>
      <c r="AQ265" s="103">
        <v>0</v>
      </c>
      <c r="AR265" s="103"/>
      <c r="AS265" s="103"/>
      <c r="AT265" s="103"/>
      <c r="AU265" s="103"/>
      <c r="AV265" s="103"/>
      <c r="AW265" s="100"/>
      <c r="AX265" s="100"/>
      <c r="AY265" s="100"/>
      <c r="AZ265" s="100"/>
      <c r="BA265" s="100"/>
      <c r="BB265" s="100"/>
      <c r="BC265" s="100"/>
      <c r="BD265" s="100"/>
      <c r="BE265" s="100"/>
      <c r="BF265" s="100"/>
      <c r="BG265" s="100"/>
      <c r="BH265" s="100"/>
      <c r="BI265" s="100"/>
      <c r="BJ265" s="100"/>
      <c r="BK265" s="100"/>
      <c r="BL265" s="100"/>
    </row>
    <row r="266" spans="1:79" s="42" customFormat="1" ht="13.2" customHeight="1">
      <c r="A266" s="104">
        <v>2800</v>
      </c>
      <c r="B266" s="104"/>
      <c r="C266" s="104"/>
      <c r="D266" s="104"/>
      <c r="E266" s="104"/>
      <c r="F266" s="104"/>
      <c r="G266" s="63" t="s">
        <v>263</v>
      </c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1"/>
      <c r="T266" s="103">
        <v>510</v>
      </c>
      <c r="U266" s="103"/>
      <c r="V266" s="103"/>
      <c r="W266" s="103"/>
      <c r="X266" s="103"/>
      <c r="Y266" s="103"/>
      <c r="Z266" s="103">
        <v>510</v>
      </c>
      <c r="AA266" s="103"/>
      <c r="AB266" s="103"/>
      <c r="AC266" s="103"/>
      <c r="AD266" s="103"/>
      <c r="AE266" s="103">
        <v>0</v>
      </c>
      <c r="AF266" s="103"/>
      <c r="AG266" s="103"/>
      <c r="AH266" s="103"/>
      <c r="AI266" s="103"/>
      <c r="AJ266" s="103"/>
      <c r="AK266" s="103">
        <v>0</v>
      </c>
      <c r="AL266" s="103"/>
      <c r="AM266" s="103"/>
      <c r="AN266" s="103"/>
      <c r="AO266" s="103"/>
      <c r="AP266" s="103"/>
      <c r="AQ266" s="103">
        <v>0</v>
      </c>
      <c r="AR266" s="103"/>
      <c r="AS266" s="103"/>
      <c r="AT266" s="103"/>
      <c r="AU266" s="103"/>
      <c r="AV266" s="103"/>
      <c r="AW266" s="100"/>
      <c r="AX266" s="100"/>
      <c r="AY266" s="100"/>
      <c r="AZ266" s="100"/>
      <c r="BA266" s="100"/>
      <c r="BB266" s="100"/>
      <c r="BC266" s="100"/>
      <c r="BD266" s="100"/>
      <c r="BE266" s="100"/>
      <c r="BF266" s="100"/>
      <c r="BG266" s="100"/>
      <c r="BH266" s="100"/>
      <c r="BI266" s="100"/>
      <c r="BJ266" s="100"/>
      <c r="BK266" s="100"/>
      <c r="BL266" s="100"/>
    </row>
    <row r="267" spans="1:79" s="9" customFormat="1" ht="12.75" customHeight="1">
      <c r="A267" s="101"/>
      <c r="B267" s="101"/>
      <c r="C267" s="101"/>
      <c r="D267" s="101"/>
      <c r="E267" s="101"/>
      <c r="F267" s="101"/>
      <c r="G267" s="58" t="s">
        <v>175</v>
      </c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6"/>
      <c r="T267" s="102">
        <v>699127</v>
      </c>
      <c r="U267" s="102"/>
      <c r="V267" s="102"/>
      <c r="W267" s="102"/>
      <c r="X267" s="102"/>
      <c r="Y267" s="102"/>
      <c r="Z267" s="102">
        <v>693502</v>
      </c>
      <c r="AA267" s="102"/>
      <c r="AB267" s="102"/>
      <c r="AC267" s="102"/>
      <c r="AD267" s="102"/>
      <c r="AE267" s="102">
        <v>0</v>
      </c>
      <c r="AF267" s="102"/>
      <c r="AG267" s="102"/>
      <c r="AH267" s="102"/>
      <c r="AI267" s="102"/>
      <c r="AJ267" s="102"/>
      <c r="AK267" s="102">
        <v>0</v>
      </c>
      <c r="AL267" s="102"/>
      <c r="AM267" s="102"/>
      <c r="AN267" s="102"/>
      <c r="AO267" s="102"/>
      <c r="AP267" s="102"/>
      <c r="AQ267" s="102">
        <v>0</v>
      </c>
      <c r="AR267" s="102"/>
      <c r="AS267" s="102"/>
      <c r="AT267" s="102"/>
      <c r="AU267" s="102"/>
      <c r="AV267" s="102"/>
      <c r="AW267" s="99"/>
      <c r="AX267" s="99"/>
      <c r="AY267" s="99"/>
      <c r="AZ267" s="99"/>
      <c r="BA267" s="99"/>
      <c r="BB267" s="99"/>
      <c r="BC267" s="99"/>
      <c r="BD267" s="99"/>
      <c r="BE267" s="99"/>
      <c r="BF267" s="99"/>
      <c r="BG267" s="99"/>
      <c r="BH267" s="99"/>
      <c r="BI267" s="99"/>
      <c r="BJ267" s="99"/>
      <c r="BK267" s="99"/>
      <c r="BL267" s="99"/>
    </row>
    <row r="269" spans="1:79" ht="14.25" customHeight="1">
      <c r="A269" s="128" t="s">
        <v>328</v>
      </c>
      <c r="B269" s="128"/>
      <c r="C269" s="128"/>
      <c r="D269" s="128"/>
      <c r="E269" s="128"/>
      <c r="F269" s="128"/>
      <c r="G269" s="128"/>
      <c r="H269" s="128"/>
      <c r="I269" s="128"/>
      <c r="J269" s="128"/>
      <c r="K269" s="128"/>
      <c r="L269" s="128"/>
      <c r="M269" s="128"/>
      <c r="N269" s="128"/>
      <c r="O269" s="128"/>
      <c r="P269" s="128"/>
      <c r="Q269" s="128"/>
      <c r="R269" s="128"/>
      <c r="S269" s="128"/>
      <c r="T269" s="128"/>
      <c r="U269" s="128"/>
      <c r="V269" s="128"/>
      <c r="W269" s="128"/>
      <c r="X269" s="128"/>
      <c r="Y269" s="128"/>
      <c r="Z269" s="128"/>
      <c r="AA269" s="128"/>
      <c r="AB269" s="128"/>
      <c r="AC269" s="128"/>
      <c r="AD269" s="128"/>
      <c r="AE269" s="128"/>
      <c r="AF269" s="128"/>
      <c r="AG269" s="128"/>
      <c r="AH269" s="128"/>
      <c r="AI269" s="128"/>
      <c r="AJ269" s="128"/>
      <c r="AK269" s="128"/>
      <c r="AL269" s="128"/>
      <c r="AM269" s="128"/>
      <c r="AN269" s="128"/>
      <c r="AO269" s="128"/>
      <c r="AP269" s="128"/>
      <c r="AQ269" s="128"/>
      <c r="AR269" s="128"/>
      <c r="AS269" s="128"/>
      <c r="AT269" s="128"/>
      <c r="AU269" s="128"/>
      <c r="AV269" s="128"/>
      <c r="AW269" s="128"/>
      <c r="AX269" s="128"/>
      <c r="AY269" s="128"/>
      <c r="AZ269" s="128"/>
      <c r="BA269" s="128"/>
      <c r="BB269" s="128"/>
      <c r="BC269" s="128"/>
      <c r="BD269" s="128"/>
      <c r="BE269" s="128"/>
      <c r="BF269" s="128"/>
      <c r="BG269" s="128"/>
      <c r="BH269" s="128"/>
      <c r="BI269" s="128"/>
      <c r="BJ269" s="128"/>
      <c r="BK269" s="128"/>
      <c r="BL269" s="128"/>
    </row>
    <row r="270" spans="1:79" ht="55.2" customHeight="1">
      <c r="A270" s="84" t="s">
        <v>309</v>
      </c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  <c r="V270" s="84"/>
      <c r="W270" s="84"/>
      <c r="X270" s="84"/>
      <c r="Y270" s="84"/>
      <c r="Z270" s="84"/>
      <c r="AA270" s="84"/>
      <c r="AB270" s="84"/>
      <c r="AC270" s="84"/>
      <c r="AD270" s="84"/>
      <c r="AE270" s="84"/>
      <c r="AF270" s="84"/>
      <c r="AG270" s="84"/>
      <c r="AH270" s="84"/>
      <c r="AI270" s="84"/>
      <c r="AJ270" s="84"/>
      <c r="AK270" s="84"/>
      <c r="AL270" s="84"/>
      <c r="AM270" s="84"/>
      <c r="AN270" s="84"/>
      <c r="AO270" s="84"/>
      <c r="AP270" s="84"/>
      <c r="AQ270" s="84"/>
      <c r="AR270" s="84"/>
      <c r="AS270" s="84"/>
      <c r="AT270" s="84"/>
      <c r="AU270" s="84"/>
      <c r="AV270" s="84"/>
      <c r="AW270" s="84"/>
      <c r="AX270" s="84"/>
      <c r="AY270" s="84"/>
      <c r="AZ270" s="84"/>
      <c r="BA270" s="84"/>
      <c r="BB270" s="84"/>
      <c r="BC270" s="84"/>
      <c r="BD270" s="84"/>
      <c r="BE270" s="84"/>
      <c r="BF270" s="84"/>
      <c r="BG270" s="84"/>
      <c r="BH270" s="84"/>
      <c r="BI270" s="84"/>
      <c r="BJ270" s="84"/>
      <c r="BK270" s="84"/>
      <c r="BL270" s="84"/>
    </row>
    <row r="271" spans="1:79" ht="1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</row>
    <row r="273" spans="1:64" ht="13.8">
      <c r="A273" s="128" t="s">
        <v>341</v>
      </c>
      <c r="B273" s="128"/>
      <c r="C273" s="128"/>
      <c r="D273" s="128"/>
      <c r="E273" s="128"/>
      <c r="F273" s="128"/>
      <c r="G273" s="128"/>
      <c r="H273" s="128"/>
      <c r="I273" s="128"/>
      <c r="J273" s="128"/>
      <c r="K273" s="128"/>
      <c r="L273" s="128"/>
      <c r="M273" s="128"/>
      <c r="N273" s="128"/>
      <c r="O273" s="128"/>
      <c r="P273" s="128"/>
      <c r="Q273" s="128"/>
      <c r="R273" s="128"/>
      <c r="S273" s="128"/>
      <c r="T273" s="128"/>
      <c r="U273" s="128"/>
      <c r="V273" s="128"/>
      <c r="W273" s="128"/>
      <c r="X273" s="128"/>
      <c r="Y273" s="128"/>
      <c r="Z273" s="128"/>
      <c r="AA273" s="128"/>
      <c r="AB273" s="128"/>
      <c r="AC273" s="128"/>
      <c r="AD273" s="128"/>
      <c r="AE273" s="128"/>
      <c r="AF273" s="128"/>
      <c r="AG273" s="128"/>
      <c r="AH273" s="128"/>
      <c r="AI273" s="128"/>
      <c r="AJ273" s="128"/>
      <c r="AK273" s="128"/>
      <c r="AL273" s="128"/>
      <c r="AM273" s="128"/>
      <c r="AN273" s="128"/>
      <c r="AO273" s="128"/>
      <c r="AP273" s="128"/>
      <c r="AQ273" s="128"/>
      <c r="AR273" s="128"/>
      <c r="AS273" s="128"/>
      <c r="AT273" s="128"/>
      <c r="AU273" s="128"/>
      <c r="AV273" s="128"/>
      <c r="AW273" s="128"/>
      <c r="AX273" s="128"/>
      <c r="AY273" s="128"/>
      <c r="AZ273" s="128"/>
      <c r="BA273" s="128"/>
      <c r="BB273" s="128"/>
      <c r="BC273" s="128"/>
      <c r="BD273" s="128"/>
      <c r="BE273" s="128"/>
      <c r="BF273" s="128"/>
      <c r="BG273" s="128"/>
      <c r="BH273" s="128"/>
      <c r="BI273" s="128"/>
      <c r="BJ273" s="128"/>
      <c r="BK273" s="128"/>
      <c r="BL273" s="128"/>
    </row>
    <row r="274" spans="1:64" ht="13.8">
      <c r="A274" s="128" t="s">
        <v>317</v>
      </c>
      <c r="B274" s="128"/>
      <c r="C274" s="128"/>
      <c r="D274" s="128"/>
      <c r="E274" s="128"/>
      <c r="F274" s="128"/>
      <c r="G274" s="128"/>
      <c r="H274" s="128"/>
      <c r="I274" s="128"/>
      <c r="J274" s="128"/>
      <c r="K274" s="128"/>
      <c r="L274" s="128"/>
      <c r="M274" s="128"/>
      <c r="N274" s="128"/>
      <c r="O274" s="128"/>
      <c r="P274" s="128"/>
      <c r="Q274" s="128"/>
      <c r="R274" s="128"/>
      <c r="S274" s="128"/>
      <c r="T274" s="128"/>
      <c r="U274" s="128"/>
      <c r="V274" s="128"/>
      <c r="W274" s="128"/>
      <c r="X274" s="128"/>
      <c r="Y274" s="128"/>
      <c r="Z274" s="128"/>
      <c r="AA274" s="128"/>
      <c r="AB274" s="128"/>
      <c r="AC274" s="128"/>
      <c r="AD274" s="128"/>
      <c r="AE274" s="128"/>
      <c r="AF274" s="128"/>
      <c r="AG274" s="128"/>
      <c r="AH274" s="128"/>
      <c r="AI274" s="128"/>
      <c r="AJ274" s="128"/>
      <c r="AK274" s="128"/>
      <c r="AL274" s="128"/>
      <c r="AM274" s="128"/>
      <c r="AN274" s="128"/>
      <c r="AO274" s="128"/>
      <c r="AP274" s="128"/>
      <c r="AQ274" s="128"/>
      <c r="AR274" s="128"/>
      <c r="AS274" s="128"/>
      <c r="AT274" s="128"/>
      <c r="AU274" s="128"/>
      <c r="AV274" s="128"/>
      <c r="AW274" s="128"/>
      <c r="AX274" s="128"/>
      <c r="AY274" s="128"/>
      <c r="AZ274" s="128"/>
      <c r="BA274" s="128"/>
      <c r="BB274" s="128"/>
      <c r="BC274" s="128"/>
      <c r="BD274" s="128"/>
      <c r="BE274" s="128"/>
      <c r="BF274" s="128"/>
      <c r="BG274" s="128"/>
      <c r="BH274" s="128"/>
      <c r="BI274" s="128"/>
      <c r="BJ274" s="128"/>
      <c r="BK274" s="128"/>
      <c r="BL274" s="128"/>
    </row>
    <row r="275" spans="1:64" ht="27.6" customHeight="1">
      <c r="A275" s="84" t="s">
        <v>310</v>
      </c>
      <c r="B275" s="84"/>
      <c r="C275" s="84"/>
      <c r="D275" s="84"/>
      <c r="E275" s="84"/>
      <c r="F275" s="84"/>
      <c r="G275" s="84"/>
      <c r="H275" s="84"/>
      <c r="I275" s="84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  <c r="V275" s="84"/>
      <c r="W275" s="84"/>
      <c r="X275" s="84"/>
      <c r="Y275" s="84"/>
      <c r="Z275" s="84"/>
      <c r="AA275" s="84"/>
      <c r="AB275" s="84"/>
      <c r="AC275" s="84"/>
      <c r="AD275" s="84"/>
      <c r="AE275" s="84"/>
      <c r="AF275" s="84"/>
      <c r="AG275" s="84"/>
      <c r="AH275" s="84"/>
      <c r="AI275" s="84"/>
      <c r="AJ275" s="84"/>
      <c r="AK275" s="84"/>
      <c r="AL275" s="84"/>
      <c r="AM275" s="84"/>
      <c r="AN275" s="84"/>
      <c r="AO275" s="84"/>
      <c r="AP275" s="84"/>
      <c r="AQ275" s="84"/>
      <c r="AR275" s="84"/>
      <c r="AS275" s="84"/>
      <c r="AT275" s="84"/>
      <c r="AU275" s="84"/>
      <c r="AV275" s="84"/>
      <c r="AW275" s="84"/>
      <c r="AX275" s="84"/>
      <c r="AY275" s="84"/>
      <c r="AZ275" s="84"/>
      <c r="BA275" s="84"/>
      <c r="BB275" s="84"/>
      <c r="BC275" s="84"/>
      <c r="BD275" s="84"/>
      <c r="BE275" s="84"/>
      <c r="BF275" s="84"/>
      <c r="BG275" s="84"/>
      <c r="BH275" s="84"/>
      <c r="BI275" s="84"/>
      <c r="BJ275" s="84"/>
      <c r="BK275" s="84"/>
      <c r="BL275" s="84"/>
    </row>
    <row r="276" spans="1:64" ht="1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</row>
    <row r="279" spans="1:64" ht="18.899999999999999" customHeight="1">
      <c r="A279" s="64" t="s">
        <v>370</v>
      </c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  <c r="M279" s="64"/>
      <c r="N279" s="64"/>
      <c r="O279" s="64"/>
      <c r="P279" s="64"/>
      <c r="Q279" s="64"/>
      <c r="R279" s="64"/>
      <c r="S279" s="64"/>
      <c r="T279" s="64"/>
      <c r="U279" s="64"/>
      <c r="V279" s="64"/>
      <c r="W279" s="64"/>
      <c r="X279" s="64"/>
      <c r="Y279" s="64"/>
      <c r="Z279" s="64"/>
      <c r="AA279" s="64"/>
      <c r="AB279" s="65"/>
      <c r="AC279" s="65"/>
      <c r="AD279" s="65"/>
      <c r="AE279" s="65"/>
      <c r="AF279" s="65"/>
      <c r="AG279" s="65"/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/>
      <c r="AS279" s="65"/>
      <c r="AT279" s="65"/>
      <c r="AU279" s="66" t="s">
        <v>371</v>
      </c>
      <c r="AV279" s="66"/>
      <c r="AW279" s="66"/>
      <c r="AX279" s="66"/>
      <c r="AY279" s="66"/>
      <c r="AZ279" s="66"/>
      <c r="BA279" s="66"/>
      <c r="BB279" s="66"/>
      <c r="BC279" s="66"/>
      <c r="BD279" s="66"/>
      <c r="BE279" s="66"/>
      <c r="BF279" s="66"/>
    </row>
    <row r="280" spans="1:64" ht="12.75" customHeight="1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5"/>
      <c r="AA280" s="45"/>
      <c r="AB280" s="47" t="s">
        <v>2</v>
      </c>
      <c r="AC280" s="47"/>
      <c r="AD280" s="47"/>
      <c r="AE280" s="47"/>
      <c r="AF280" s="47"/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 t="s">
        <v>200</v>
      </c>
      <c r="AV280" s="47"/>
      <c r="AW280" s="47"/>
      <c r="AX280" s="47"/>
      <c r="AY280" s="47"/>
      <c r="AZ280" s="47"/>
      <c r="BA280" s="47"/>
      <c r="BB280" s="47"/>
      <c r="BC280" s="47"/>
      <c r="BD280" s="47"/>
      <c r="BE280" s="47"/>
      <c r="BF280" s="47"/>
    </row>
    <row r="281" spans="1:64" ht="13.8">
      <c r="A281" s="64" t="s">
        <v>372</v>
      </c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  <c r="M281" s="64"/>
      <c r="N281" s="64"/>
      <c r="O281" s="64"/>
      <c r="P281" s="64"/>
      <c r="Q281" s="64"/>
      <c r="R281" s="64"/>
      <c r="S281" s="64"/>
      <c r="T281" s="64"/>
      <c r="U281" s="64"/>
      <c r="V281" s="64"/>
      <c r="W281" s="64"/>
      <c r="X281" s="64"/>
      <c r="Y281" s="64"/>
      <c r="Z281" s="64"/>
      <c r="AA281" s="64"/>
      <c r="AB281" s="49"/>
      <c r="AC281" s="49"/>
      <c r="AD281" s="49"/>
      <c r="AE281" s="49"/>
      <c r="AF281" s="49"/>
      <c r="AG281" s="49"/>
      <c r="AH281" s="49"/>
      <c r="AI281" s="49"/>
      <c r="AJ281" s="49"/>
      <c r="AK281" s="49"/>
      <c r="AL281" s="49"/>
      <c r="AM281" s="49"/>
      <c r="AN281" s="49"/>
      <c r="AO281" s="49"/>
      <c r="AP281" s="49"/>
      <c r="AQ281" s="49"/>
      <c r="AR281" s="49"/>
      <c r="AS281" s="49"/>
      <c r="AT281" s="49"/>
      <c r="AU281" s="48" t="s">
        <v>373</v>
      </c>
      <c r="AV281" s="48"/>
      <c r="AW281" s="48"/>
      <c r="AX281" s="48"/>
      <c r="AY281" s="48"/>
      <c r="AZ281" s="48"/>
      <c r="BA281" s="48"/>
      <c r="BB281" s="48"/>
      <c r="BC281" s="48"/>
      <c r="BD281" s="48"/>
      <c r="BE281" s="48"/>
      <c r="BF281" s="48"/>
    </row>
    <row r="282" spans="1:64" ht="18" customHeight="1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7" t="s">
        <v>2</v>
      </c>
      <c r="AC282" s="47"/>
      <c r="AD282" s="47"/>
      <c r="AE282" s="47"/>
      <c r="AF282" s="47"/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 t="s">
        <v>200</v>
      </c>
      <c r="AV282" s="47"/>
      <c r="AW282" s="47"/>
      <c r="AX282" s="47"/>
      <c r="AY282" s="47"/>
      <c r="AZ282" s="47"/>
      <c r="BA282" s="47"/>
      <c r="BB282" s="47"/>
      <c r="BC282" s="47"/>
      <c r="BD282" s="47"/>
      <c r="BE282" s="47"/>
      <c r="BF282" s="47"/>
    </row>
    <row r="283" spans="1:64" ht="12" customHeight="1">
      <c r="AB283" s="40"/>
      <c r="AC283" s="40"/>
      <c r="AD283" s="40"/>
      <c r="AE283" s="40"/>
      <c r="AF283" s="40"/>
      <c r="AG283" s="40"/>
      <c r="AH283" s="77"/>
      <c r="AI283" s="77"/>
      <c r="AJ283" s="77"/>
      <c r="AK283" s="77"/>
      <c r="AL283" s="77"/>
      <c r="AM283" s="77"/>
      <c r="AN283" s="77"/>
      <c r="AO283" s="77"/>
      <c r="AP283" s="77"/>
      <c r="AQ283" s="46"/>
      <c r="AR283" s="46"/>
      <c r="AS283" s="46"/>
      <c r="AT283" s="46"/>
      <c r="AU283" s="77"/>
      <c r="AV283" s="77"/>
      <c r="AW283" s="77"/>
      <c r="AX283" s="77"/>
      <c r="AY283" s="77"/>
      <c r="AZ283" s="77"/>
      <c r="BA283" s="77"/>
      <c r="BB283" s="77"/>
      <c r="BC283" s="77"/>
      <c r="BD283" s="77"/>
      <c r="BE283" s="77"/>
      <c r="BF283" s="77"/>
    </row>
  </sheetData>
  <mergeCells count="1989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G68:BK68"/>
    <mergeCell ref="BL68:BP68"/>
    <mergeCell ref="BQ68:BT68"/>
    <mergeCell ref="BU68:BY68"/>
    <mergeCell ref="A69:E69"/>
    <mergeCell ref="F69:T69"/>
    <mergeCell ref="U69:Y69"/>
    <mergeCell ref="Z69:AD69"/>
    <mergeCell ref="AE69:AH69"/>
    <mergeCell ref="AI69:AM69"/>
    <mergeCell ref="AE68:AH68"/>
    <mergeCell ref="AI68:AM68"/>
    <mergeCell ref="AN68:AR68"/>
    <mergeCell ref="AS68:AW68"/>
    <mergeCell ref="AX68:BA68"/>
    <mergeCell ref="BB68:BF68"/>
    <mergeCell ref="BU54:BY54"/>
    <mergeCell ref="A65:BL65"/>
    <mergeCell ref="A66:BY66"/>
    <mergeCell ref="A67:E68"/>
    <mergeCell ref="F67:T68"/>
    <mergeCell ref="U67:AM67"/>
    <mergeCell ref="AN67:BF67"/>
    <mergeCell ref="BG67:BY67"/>
    <mergeCell ref="U68:Y68"/>
    <mergeCell ref="Z68:AD68"/>
    <mergeCell ref="AS54:AW54"/>
    <mergeCell ref="AX54:BA54"/>
    <mergeCell ref="BB54:BF54"/>
    <mergeCell ref="BG54:BK54"/>
    <mergeCell ref="BL54:BP54"/>
    <mergeCell ref="BQ54:BT54"/>
    <mergeCell ref="AX70:BA70"/>
    <mergeCell ref="BB70:BF70"/>
    <mergeCell ref="BG70:BK70"/>
    <mergeCell ref="BL70:BP70"/>
    <mergeCell ref="BQ70:BT70"/>
    <mergeCell ref="BU70:BY70"/>
    <mergeCell ref="BQ69:BT69"/>
    <mergeCell ref="BU69:BY69"/>
    <mergeCell ref="A70:E70"/>
    <mergeCell ref="F70:T70"/>
    <mergeCell ref="U70:Y70"/>
    <mergeCell ref="Z70:AD70"/>
    <mergeCell ref="AE70:AH70"/>
    <mergeCell ref="AI70:AM70"/>
    <mergeCell ref="AN70:AR70"/>
    <mergeCell ref="AS70:AW70"/>
    <mergeCell ref="AN69:AR69"/>
    <mergeCell ref="AS69:AW69"/>
    <mergeCell ref="AX69:BA69"/>
    <mergeCell ref="BB69:BF69"/>
    <mergeCell ref="BG69:BK69"/>
    <mergeCell ref="BL69:BP69"/>
    <mergeCell ref="BQ71:BT71"/>
    <mergeCell ref="BU71:BY71"/>
    <mergeCell ref="A73:BL73"/>
    <mergeCell ref="A74:BK74"/>
    <mergeCell ref="A75:D76"/>
    <mergeCell ref="E75:W76"/>
    <mergeCell ref="X75:AQ75"/>
    <mergeCell ref="AR75:BK75"/>
    <mergeCell ref="X76:AB76"/>
    <mergeCell ref="AC76:AG76"/>
    <mergeCell ref="AN71:AR71"/>
    <mergeCell ref="AS71:AW71"/>
    <mergeCell ref="AX71:BA71"/>
    <mergeCell ref="BB71:BF71"/>
    <mergeCell ref="BG71:BK71"/>
    <mergeCell ref="BL71:BP71"/>
    <mergeCell ref="A71:E71"/>
    <mergeCell ref="F71:T71"/>
    <mergeCell ref="U71:Y71"/>
    <mergeCell ref="Z71:AD71"/>
    <mergeCell ref="AE71:AH71"/>
    <mergeCell ref="AI71:AM71"/>
    <mergeCell ref="AR77:AV77"/>
    <mergeCell ref="AW77:BA77"/>
    <mergeCell ref="BB77:BF77"/>
    <mergeCell ref="BG77:BK77"/>
    <mergeCell ref="A78:D78"/>
    <mergeCell ref="E78:W78"/>
    <mergeCell ref="X78:AB78"/>
    <mergeCell ref="AC78:AG78"/>
    <mergeCell ref="AH78:AL78"/>
    <mergeCell ref="AM78:AQ78"/>
    <mergeCell ref="A77:D77"/>
    <mergeCell ref="E77:W77"/>
    <mergeCell ref="X77:AB77"/>
    <mergeCell ref="AC77:AG77"/>
    <mergeCell ref="AH77:AL77"/>
    <mergeCell ref="AM77:AQ77"/>
    <mergeCell ref="AH76:AL76"/>
    <mergeCell ref="AM76:AQ76"/>
    <mergeCell ref="AR76:AV76"/>
    <mergeCell ref="AW76:BA76"/>
    <mergeCell ref="BB76:BF76"/>
    <mergeCell ref="BG76:BK76"/>
    <mergeCell ref="BB79:BF79"/>
    <mergeCell ref="BG79:BK79"/>
    <mergeCell ref="A89:BL89"/>
    <mergeCell ref="A90:BK90"/>
    <mergeCell ref="BG80:BK80"/>
    <mergeCell ref="A81:D81"/>
    <mergeCell ref="E81:W81"/>
    <mergeCell ref="X81:AB81"/>
    <mergeCell ref="AR78:AV78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BB92:BF92"/>
    <mergeCell ref="BG92:BK92"/>
    <mergeCell ref="A93:E93"/>
    <mergeCell ref="F93:W93"/>
    <mergeCell ref="X93:AB93"/>
    <mergeCell ref="AC93:AG93"/>
    <mergeCell ref="AH93:AL93"/>
    <mergeCell ref="AM93:AQ93"/>
    <mergeCell ref="AR93:AV93"/>
    <mergeCell ref="AW93:BA93"/>
    <mergeCell ref="A91:E92"/>
    <mergeCell ref="F91:W92"/>
    <mergeCell ref="X91:AQ91"/>
    <mergeCell ref="AR91:BK91"/>
    <mergeCell ref="X92:AB92"/>
    <mergeCell ref="AC92:AG92"/>
    <mergeCell ref="AH92:AL92"/>
    <mergeCell ref="AM92:AQ92"/>
    <mergeCell ref="AR92:AV92"/>
    <mergeCell ref="AW92:BA92"/>
    <mergeCell ref="BG94:BK94"/>
    <mergeCell ref="A95:E95"/>
    <mergeCell ref="F95:W95"/>
    <mergeCell ref="X95:AB95"/>
    <mergeCell ref="AC95:AG95"/>
    <mergeCell ref="AH95:AL95"/>
    <mergeCell ref="AM95:AQ95"/>
    <mergeCell ref="AR95:AV95"/>
    <mergeCell ref="AW95:BA95"/>
    <mergeCell ref="BB93:BF93"/>
    <mergeCell ref="BG93:BK93"/>
    <mergeCell ref="A94:E94"/>
    <mergeCell ref="F94:W94"/>
    <mergeCell ref="X94:AB94"/>
    <mergeCell ref="AC94:AG94"/>
    <mergeCell ref="AH94:AL94"/>
    <mergeCell ref="AM94:AQ94"/>
    <mergeCell ref="AR94:AV94"/>
    <mergeCell ref="AW94:BA94"/>
    <mergeCell ref="BL102:BP102"/>
    <mergeCell ref="BQ102:BT102"/>
    <mergeCell ref="BU102:BY102"/>
    <mergeCell ref="U102:Y102"/>
    <mergeCell ref="Z102:AD102"/>
    <mergeCell ref="AE102:AH102"/>
    <mergeCell ref="AI102:AM102"/>
    <mergeCell ref="AN102:AR102"/>
    <mergeCell ref="AS102:AW102"/>
    <mergeCell ref="BB95:BF95"/>
    <mergeCell ref="BG95:BK95"/>
    <mergeCell ref="A98:BL98"/>
    <mergeCell ref="A99:BL99"/>
    <mergeCell ref="A100:BY100"/>
    <mergeCell ref="A101:C102"/>
    <mergeCell ref="D101:T102"/>
    <mergeCell ref="U101:AM101"/>
    <mergeCell ref="AN101:BF101"/>
    <mergeCell ref="BG101:BY101"/>
    <mergeCell ref="BL104:BP104"/>
    <mergeCell ref="BQ104:BT104"/>
    <mergeCell ref="BU104:BY104"/>
    <mergeCell ref="BQ103:BT103"/>
    <mergeCell ref="BU103:BY103"/>
    <mergeCell ref="A104:C104"/>
    <mergeCell ref="D104:T104"/>
    <mergeCell ref="U104:Y104"/>
    <mergeCell ref="Z104:AD104"/>
    <mergeCell ref="AE104:AH104"/>
    <mergeCell ref="AI104:AM104"/>
    <mergeCell ref="AN104:AR104"/>
    <mergeCell ref="AS104:AW104"/>
    <mergeCell ref="AN103:AR103"/>
    <mergeCell ref="AS103:AW103"/>
    <mergeCell ref="AX103:BA103"/>
    <mergeCell ref="BB103:BF103"/>
    <mergeCell ref="BG103:BK103"/>
    <mergeCell ref="BL103:BP103"/>
    <mergeCell ref="A103:C103"/>
    <mergeCell ref="D103:T103"/>
    <mergeCell ref="U103:Y103"/>
    <mergeCell ref="Z103:AD103"/>
    <mergeCell ref="AE103:AH103"/>
    <mergeCell ref="AI103:AM103"/>
    <mergeCell ref="D114:T114"/>
    <mergeCell ref="U114:Y114"/>
    <mergeCell ref="Z114:AD114"/>
    <mergeCell ref="AE114:AI114"/>
    <mergeCell ref="AJ114:AN114"/>
    <mergeCell ref="AE113:AI113"/>
    <mergeCell ref="AJ113:AN113"/>
    <mergeCell ref="AO113:AS113"/>
    <mergeCell ref="AT113:AX113"/>
    <mergeCell ref="AY113:BC113"/>
    <mergeCell ref="BD113:BH113"/>
    <mergeCell ref="BQ105:BT105"/>
    <mergeCell ref="BU105:BY105"/>
    <mergeCell ref="A110:BL110"/>
    <mergeCell ref="A111:BH111"/>
    <mergeCell ref="A112:C113"/>
    <mergeCell ref="D112:T113"/>
    <mergeCell ref="U112:AN112"/>
    <mergeCell ref="AO112:BH112"/>
    <mergeCell ref="U113:Y113"/>
    <mergeCell ref="Z113:AD113"/>
    <mergeCell ref="AN105:AR105"/>
    <mergeCell ref="AS105:AW105"/>
    <mergeCell ref="AX105:BA105"/>
    <mergeCell ref="BB105:BF105"/>
    <mergeCell ref="BG105:BK105"/>
    <mergeCell ref="BL105:BP105"/>
    <mergeCell ref="A105:C105"/>
    <mergeCell ref="D105:T105"/>
    <mergeCell ref="U105:Y105"/>
    <mergeCell ref="Z105:AD105"/>
    <mergeCell ref="AE105:AH105"/>
    <mergeCell ref="BJ122:BX122"/>
    <mergeCell ref="AF123:AJ123"/>
    <mergeCell ref="AK123:AO123"/>
    <mergeCell ref="AP123:AT123"/>
    <mergeCell ref="AU123:AY123"/>
    <mergeCell ref="AZ123:BD123"/>
    <mergeCell ref="BE123:BI123"/>
    <mergeCell ref="BJ123:BN123"/>
    <mergeCell ref="BO123:BS123"/>
    <mergeCell ref="BT123:BX123"/>
    <mergeCell ref="A122:C123"/>
    <mergeCell ref="D122:P123"/>
    <mergeCell ref="Q122:U123"/>
    <mergeCell ref="V122:AE123"/>
    <mergeCell ref="AF122:AT122"/>
    <mergeCell ref="AU122:BI122"/>
    <mergeCell ref="AO116:AS116"/>
    <mergeCell ref="AT116:AX116"/>
    <mergeCell ref="AY116:BC116"/>
    <mergeCell ref="BD116:BH116"/>
    <mergeCell ref="A120:BL120"/>
    <mergeCell ref="A121:BL121"/>
    <mergeCell ref="A116:C116"/>
    <mergeCell ref="D116:T116"/>
    <mergeCell ref="U116:Y116"/>
    <mergeCell ref="Z116:AD116"/>
    <mergeCell ref="AE116:AI116"/>
    <mergeCell ref="AJ116:AN116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A124:C124"/>
    <mergeCell ref="D124:P124"/>
    <mergeCell ref="Q124:U124"/>
    <mergeCell ref="V124:AE124"/>
    <mergeCell ref="AF124:AJ124"/>
    <mergeCell ref="AK124:AO124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BT126:BX126"/>
    <mergeCell ref="A145:BL145"/>
    <mergeCell ref="A146:C147"/>
    <mergeCell ref="D146:P147"/>
    <mergeCell ref="Q146:U147"/>
    <mergeCell ref="V146:AE147"/>
    <mergeCell ref="AF146:AT146"/>
    <mergeCell ref="AU146:BI146"/>
    <mergeCell ref="AF147:AJ147"/>
    <mergeCell ref="AK147:AO147"/>
    <mergeCell ref="AP126:AT126"/>
    <mergeCell ref="AU126:AY126"/>
    <mergeCell ref="AZ126:BD126"/>
    <mergeCell ref="BE126:BI126"/>
    <mergeCell ref="BJ126:BN126"/>
    <mergeCell ref="BO126:BS126"/>
    <mergeCell ref="BE150:BI150"/>
    <mergeCell ref="A161:BL161"/>
    <mergeCell ref="A162:BR162"/>
    <mergeCell ref="BE151:BI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T165:AX165"/>
    <mergeCell ref="AY165:BC165"/>
    <mergeCell ref="BD165:BH165"/>
    <mergeCell ref="BI165:BM165"/>
    <mergeCell ref="BN165:BR165"/>
    <mergeCell ref="A166:T166"/>
    <mergeCell ref="U166:Y166"/>
    <mergeCell ref="Z166:AD166"/>
    <mergeCell ref="AE166:AI166"/>
    <mergeCell ref="AJ166:AN166"/>
    <mergeCell ref="A165:T165"/>
    <mergeCell ref="U165:Y165"/>
    <mergeCell ref="Z165:AD165"/>
    <mergeCell ref="AE165:AI165"/>
    <mergeCell ref="AJ165:AN165"/>
    <mergeCell ref="AO165:AS165"/>
    <mergeCell ref="AO164:AS164"/>
    <mergeCell ref="AT164:AX164"/>
    <mergeCell ref="AY164:BC164"/>
    <mergeCell ref="BD164:BH164"/>
    <mergeCell ref="BI164:BM164"/>
    <mergeCell ref="BN164:BR164"/>
    <mergeCell ref="A163:T164"/>
    <mergeCell ref="U163:AD163"/>
    <mergeCell ref="AE163:AN163"/>
    <mergeCell ref="AO163:AX163"/>
    <mergeCell ref="AY163:BH163"/>
    <mergeCell ref="BI163:BR163"/>
    <mergeCell ref="U164:Y164"/>
    <mergeCell ref="Z164:AD164"/>
    <mergeCell ref="AE164:AI164"/>
    <mergeCell ref="AJ164:AN164"/>
    <mergeCell ref="AT167:AX167"/>
    <mergeCell ref="AY167:BC167"/>
    <mergeCell ref="BD167:BH167"/>
    <mergeCell ref="BI167:BM167"/>
    <mergeCell ref="BN167:BR167"/>
    <mergeCell ref="A177:BL177"/>
    <mergeCell ref="BI168:BM168"/>
    <mergeCell ref="BN168:BR168"/>
    <mergeCell ref="A169:T169"/>
    <mergeCell ref="U169:Y169"/>
    <mergeCell ref="A167:T167"/>
    <mergeCell ref="U167:Y167"/>
    <mergeCell ref="Z167:AD167"/>
    <mergeCell ref="AE167:AI167"/>
    <mergeCell ref="AJ167:AN167"/>
    <mergeCell ref="AO167:AS167"/>
    <mergeCell ref="AO166:AS166"/>
    <mergeCell ref="AT166:AX166"/>
    <mergeCell ref="AY166:BC166"/>
    <mergeCell ref="BD166:BH166"/>
    <mergeCell ref="BI166:BM166"/>
    <mergeCell ref="BN166:BR166"/>
    <mergeCell ref="A181:C181"/>
    <mergeCell ref="D181:V181"/>
    <mergeCell ref="W181:Y181"/>
    <mergeCell ref="Z181:AB181"/>
    <mergeCell ref="AC181:AE181"/>
    <mergeCell ref="AF181:AH181"/>
    <mergeCell ref="BJ179:BL180"/>
    <mergeCell ref="W180:Y180"/>
    <mergeCell ref="Z180:AB180"/>
    <mergeCell ref="AC180:AE180"/>
    <mergeCell ref="AF180:AH180"/>
    <mergeCell ref="AI180:AK180"/>
    <mergeCell ref="AL180:AN180"/>
    <mergeCell ref="AO180:AQ180"/>
    <mergeCell ref="AR180:AT180"/>
    <mergeCell ref="BG178:BL178"/>
    <mergeCell ref="W179:AB179"/>
    <mergeCell ref="AC179:AH179"/>
    <mergeCell ref="AI179:AN179"/>
    <mergeCell ref="AO179:AT179"/>
    <mergeCell ref="AU179:AW180"/>
    <mergeCell ref="AX179:AZ180"/>
    <mergeCell ref="BA179:BC180"/>
    <mergeCell ref="BD179:BF180"/>
    <mergeCell ref="BG179:BI180"/>
    <mergeCell ref="A178:C180"/>
    <mergeCell ref="D178:V180"/>
    <mergeCell ref="W178:AH178"/>
    <mergeCell ref="AI178:AT178"/>
    <mergeCell ref="AU178:AZ178"/>
    <mergeCell ref="BA178:BF178"/>
    <mergeCell ref="BA182:BC182"/>
    <mergeCell ref="BD182:BF182"/>
    <mergeCell ref="BG182:BI182"/>
    <mergeCell ref="BJ182:BL182"/>
    <mergeCell ref="A183:C183"/>
    <mergeCell ref="D183:V183"/>
    <mergeCell ref="W183:Y183"/>
    <mergeCell ref="Z183:AB183"/>
    <mergeCell ref="AC183:AE183"/>
    <mergeCell ref="AF183:AH183"/>
    <mergeCell ref="AI182:AK182"/>
    <mergeCell ref="AL182:AN182"/>
    <mergeCell ref="AO182:AQ182"/>
    <mergeCell ref="AR182:AT182"/>
    <mergeCell ref="AU182:AW182"/>
    <mergeCell ref="AX182:AZ182"/>
    <mergeCell ref="BA181:BC181"/>
    <mergeCell ref="BD181:BF181"/>
    <mergeCell ref="BG181:BI181"/>
    <mergeCell ref="BJ181:BL181"/>
    <mergeCell ref="A182:C182"/>
    <mergeCell ref="D182:V182"/>
    <mergeCell ref="W182:Y182"/>
    <mergeCell ref="Z182:AB182"/>
    <mergeCell ref="AC182:AE182"/>
    <mergeCell ref="AF182:AH182"/>
    <mergeCell ref="AI181:AK181"/>
    <mergeCell ref="AL181:AN181"/>
    <mergeCell ref="AO181:AQ181"/>
    <mergeCell ref="AR181:AT181"/>
    <mergeCell ref="AU181:AW181"/>
    <mergeCell ref="AX181:AZ181"/>
    <mergeCell ref="AP193:AT193"/>
    <mergeCell ref="AU193:AY193"/>
    <mergeCell ref="AZ193:BD193"/>
    <mergeCell ref="BE193:BI193"/>
    <mergeCell ref="BJ193:BN193"/>
    <mergeCell ref="BO193:BS193"/>
    <mergeCell ref="A191:BS191"/>
    <mergeCell ref="A192:F193"/>
    <mergeCell ref="G192:S193"/>
    <mergeCell ref="T192:Z193"/>
    <mergeCell ref="AA192:AO192"/>
    <mergeCell ref="AP192:BD192"/>
    <mergeCell ref="BE192:BS192"/>
    <mergeCell ref="AA193:AE193"/>
    <mergeCell ref="AF193:AJ193"/>
    <mergeCell ref="AK193:AO193"/>
    <mergeCell ref="BA183:BC183"/>
    <mergeCell ref="BD183:BF183"/>
    <mergeCell ref="BG183:BI183"/>
    <mergeCell ref="BJ183:BL183"/>
    <mergeCell ref="A189:BL189"/>
    <mergeCell ref="A190:BS190"/>
    <mergeCell ref="AF184:AH184"/>
    <mergeCell ref="AI184:AK184"/>
    <mergeCell ref="AL184:AN184"/>
    <mergeCell ref="AO184:AQ184"/>
    <mergeCell ref="AI183:AK183"/>
    <mergeCell ref="AL183:AN183"/>
    <mergeCell ref="AO183:AQ183"/>
    <mergeCell ref="AR183:AT183"/>
    <mergeCell ref="AU183:AW183"/>
    <mergeCell ref="AX183:AZ183"/>
    <mergeCell ref="AP195:AT195"/>
    <mergeCell ref="AU195:AY195"/>
    <mergeCell ref="AZ195:BD195"/>
    <mergeCell ref="BE195:BI195"/>
    <mergeCell ref="BJ195:BN195"/>
    <mergeCell ref="BO195:BS195"/>
    <mergeCell ref="A195:F195"/>
    <mergeCell ref="G195:S195"/>
    <mergeCell ref="T195:Z195"/>
    <mergeCell ref="AA195:AE195"/>
    <mergeCell ref="AF195:AJ195"/>
    <mergeCell ref="AK195:AO195"/>
    <mergeCell ref="AP194:AT194"/>
    <mergeCell ref="AU194:AY194"/>
    <mergeCell ref="AZ194:BD194"/>
    <mergeCell ref="BE194:BI194"/>
    <mergeCell ref="BJ194:BN194"/>
    <mergeCell ref="BO194:BS194"/>
    <mergeCell ref="A194:F194"/>
    <mergeCell ref="G194:S194"/>
    <mergeCell ref="T194:Z194"/>
    <mergeCell ref="AA194:AE194"/>
    <mergeCell ref="AF194:AJ194"/>
    <mergeCell ref="AK194:AO194"/>
    <mergeCell ref="A198:BL198"/>
    <mergeCell ref="A199:BD199"/>
    <mergeCell ref="A200:F201"/>
    <mergeCell ref="G200:S201"/>
    <mergeCell ref="T200:Z201"/>
    <mergeCell ref="AA200:AO200"/>
    <mergeCell ref="AP200:BD200"/>
    <mergeCell ref="AA201:AE201"/>
    <mergeCell ref="AF201:AJ201"/>
    <mergeCell ref="AK201:AO201"/>
    <mergeCell ref="AP196:AT196"/>
    <mergeCell ref="AU196:AY196"/>
    <mergeCell ref="AZ196:BD196"/>
    <mergeCell ref="BE196:BI196"/>
    <mergeCell ref="BJ196:BN196"/>
    <mergeCell ref="BO196:BS196"/>
    <mergeCell ref="A196:F196"/>
    <mergeCell ref="G196:S196"/>
    <mergeCell ref="T196:Z196"/>
    <mergeCell ref="AA196:AE196"/>
    <mergeCell ref="AF196:AJ196"/>
    <mergeCell ref="AK196:AO196"/>
    <mergeCell ref="AU202:AY202"/>
    <mergeCell ref="AZ202:BD202"/>
    <mergeCell ref="A203:F203"/>
    <mergeCell ref="G203:S203"/>
    <mergeCell ref="T203:Z203"/>
    <mergeCell ref="AA203:AE203"/>
    <mergeCell ref="AF203:AJ203"/>
    <mergeCell ref="AK203:AO203"/>
    <mergeCell ref="AP203:AT203"/>
    <mergeCell ref="AU203:AY203"/>
    <mergeCell ref="AP201:AT201"/>
    <mergeCell ref="AU201:AY201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207:BL207"/>
    <mergeCell ref="A208:BM208"/>
    <mergeCell ref="A209:M210"/>
    <mergeCell ref="N209:U210"/>
    <mergeCell ref="V209:Z210"/>
    <mergeCell ref="AA209:AI209"/>
    <mergeCell ref="AJ209:AR209"/>
    <mergeCell ref="AS209:BA209"/>
    <mergeCell ref="BB209:BJ209"/>
    <mergeCell ref="BK209:BS209"/>
    <mergeCell ref="AZ203:BD203"/>
    <mergeCell ref="A204:F204"/>
    <mergeCell ref="G204:S204"/>
    <mergeCell ref="T204:Z204"/>
    <mergeCell ref="AA204:AE204"/>
    <mergeCell ref="AF204:AJ204"/>
    <mergeCell ref="AK204:AO204"/>
    <mergeCell ref="AP204:AT204"/>
    <mergeCell ref="AU204:AY204"/>
    <mergeCell ref="AZ204:BD204"/>
    <mergeCell ref="BP211:BS211"/>
    <mergeCell ref="A212:M212"/>
    <mergeCell ref="N212:U212"/>
    <mergeCell ref="V212:Z212"/>
    <mergeCell ref="AA212:AE212"/>
    <mergeCell ref="AF212:AI212"/>
    <mergeCell ref="AJ212:AN212"/>
    <mergeCell ref="AO212:AR212"/>
    <mergeCell ref="AS212:AW212"/>
    <mergeCell ref="AX212:BA212"/>
    <mergeCell ref="AO211:AR211"/>
    <mergeCell ref="AS211:AW211"/>
    <mergeCell ref="AX211:BA211"/>
    <mergeCell ref="BB211:BF211"/>
    <mergeCell ref="BG211:BJ211"/>
    <mergeCell ref="BK211:BO211"/>
    <mergeCell ref="BB210:BF210"/>
    <mergeCell ref="BG210:BJ210"/>
    <mergeCell ref="BK210:BO210"/>
    <mergeCell ref="BP210:BS210"/>
    <mergeCell ref="A211:M211"/>
    <mergeCell ref="N211:U211"/>
    <mergeCell ref="V211:Z211"/>
    <mergeCell ref="AA211:AE211"/>
    <mergeCell ref="AF211:AI211"/>
    <mergeCell ref="AJ211:AN211"/>
    <mergeCell ref="AA210:AE210"/>
    <mergeCell ref="AF210:AI210"/>
    <mergeCell ref="AJ210:AN210"/>
    <mergeCell ref="AO210:AR210"/>
    <mergeCell ref="AS210:AW210"/>
    <mergeCell ref="AX210:BA210"/>
    <mergeCell ref="BP213:BS213"/>
    <mergeCell ref="A216:BL216"/>
    <mergeCell ref="A217:BL217"/>
    <mergeCell ref="A220:BL220"/>
    <mergeCell ref="A221:BL221"/>
    <mergeCell ref="A222:BL222"/>
    <mergeCell ref="AO213:AR213"/>
    <mergeCell ref="AS213:AW213"/>
    <mergeCell ref="AX213:BA213"/>
    <mergeCell ref="BB213:BF213"/>
    <mergeCell ref="BG213:BJ213"/>
    <mergeCell ref="BK213:BO213"/>
    <mergeCell ref="BB212:BF212"/>
    <mergeCell ref="BG212:BJ212"/>
    <mergeCell ref="BK212:BO212"/>
    <mergeCell ref="BP212:BS212"/>
    <mergeCell ref="A213:M213"/>
    <mergeCell ref="N213:U213"/>
    <mergeCell ref="V213:Z213"/>
    <mergeCell ref="AA213:AE213"/>
    <mergeCell ref="AF213:AI213"/>
    <mergeCell ref="AJ213:AN213"/>
    <mergeCell ref="AK225:AP225"/>
    <mergeCell ref="AQ225:AV225"/>
    <mergeCell ref="AW225:BA225"/>
    <mergeCell ref="BB225:BF225"/>
    <mergeCell ref="BG225:BL225"/>
    <mergeCell ref="A226:F226"/>
    <mergeCell ref="G226:S226"/>
    <mergeCell ref="T226:Y226"/>
    <mergeCell ref="Z226:AD226"/>
    <mergeCell ref="AE226:AJ226"/>
    <mergeCell ref="AQ223:AV224"/>
    <mergeCell ref="AW223:BF223"/>
    <mergeCell ref="BG223:BL224"/>
    <mergeCell ref="AW224:BA224"/>
    <mergeCell ref="BB224:BF224"/>
    <mergeCell ref="A225:F225"/>
    <mergeCell ref="G225:S225"/>
    <mergeCell ref="T225:Y225"/>
    <mergeCell ref="Z225:AD225"/>
    <mergeCell ref="AE225:AJ225"/>
    <mergeCell ref="A223:F224"/>
    <mergeCell ref="G223:S224"/>
    <mergeCell ref="T223:Y224"/>
    <mergeCell ref="Z223:AD224"/>
    <mergeCell ref="AE223:AJ224"/>
    <mergeCell ref="AK223:AP224"/>
    <mergeCell ref="AK227:AP227"/>
    <mergeCell ref="AQ227:AV227"/>
    <mergeCell ref="AW227:BA227"/>
    <mergeCell ref="BB227:BF227"/>
    <mergeCell ref="BG227:BL227"/>
    <mergeCell ref="A237:BL237"/>
    <mergeCell ref="BG228:BL228"/>
    <mergeCell ref="A229:F229"/>
    <mergeCell ref="G229:S229"/>
    <mergeCell ref="T229:Y229"/>
    <mergeCell ref="AK226:AP226"/>
    <mergeCell ref="AQ226:AV226"/>
    <mergeCell ref="AW226:BA226"/>
    <mergeCell ref="BB226:BF226"/>
    <mergeCell ref="BG226:BL226"/>
    <mergeCell ref="A227:F227"/>
    <mergeCell ref="G227:S227"/>
    <mergeCell ref="T227:Y227"/>
    <mergeCell ref="Z227:AD227"/>
    <mergeCell ref="AE227:AJ227"/>
    <mergeCell ref="AT240:AW241"/>
    <mergeCell ref="AX240:BG240"/>
    <mergeCell ref="BH240:BL241"/>
    <mergeCell ref="Z241:AD241"/>
    <mergeCell ref="AE241:AI241"/>
    <mergeCell ref="AX241:BB241"/>
    <mergeCell ref="BC241:BG241"/>
    <mergeCell ref="A238:BL238"/>
    <mergeCell ref="A239:F241"/>
    <mergeCell ref="G239:P241"/>
    <mergeCell ref="Q239:AN239"/>
    <mergeCell ref="AO239:BL239"/>
    <mergeCell ref="Q240:U241"/>
    <mergeCell ref="V240:Y241"/>
    <mergeCell ref="Z240:AI240"/>
    <mergeCell ref="AJ240:AN241"/>
    <mergeCell ref="AO240:AS241"/>
    <mergeCell ref="AJ243:AN243"/>
    <mergeCell ref="AO243:AS243"/>
    <mergeCell ref="AT243:AW243"/>
    <mergeCell ref="AX243:BB243"/>
    <mergeCell ref="BC243:BG243"/>
    <mergeCell ref="BH243:BL243"/>
    <mergeCell ref="A243:F243"/>
    <mergeCell ref="G243:P243"/>
    <mergeCell ref="Q243:U243"/>
    <mergeCell ref="V243:Y243"/>
    <mergeCell ref="Z243:AD243"/>
    <mergeCell ref="AE243:AI243"/>
    <mergeCell ref="AJ242:AN242"/>
    <mergeCell ref="AO242:AS242"/>
    <mergeCell ref="AT242:AW242"/>
    <mergeCell ref="AX242:BB242"/>
    <mergeCell ref="BC242:BG242"/>
    <mergeCell ref="BH242:BL242"/>
    <mergeCell ref="A242:F242"/>
    <mergeCell ref="G242:P242"/>
    <mergeCell ref="Q242:U242"/>
    <mergeCell ref="V242:Y242"/>
    <mergeCell ref="Z242:AD242"/>
    <mergeCell ref="AE242:AI242"/>
    <mergeCell ref="A253:BL253"/>
    <mergeCell ref="A254:BL254"/>
    <mergeCell ref="A255:F256"/>
    <mergeCell ref="G255:S256"/>
    <mergeCell ref="T255:Y256"/>
    <mergeCell ref="Z255:AD256"/>
    <mergeCell ref="AE255:AJ256"/>
    <mergeCell ref="AK255:AP256"/>
    <mergeCell ref="AQ255:AV256"/>
    <mergeCell ref="AW255:BD256"/>
    <mergeCell ref="AJ244:AN244"/>
    <mergeCell ref="AO244:AS244"/>
    <mergeCell ref="AT244:AW244"/>
    <mergeCell ref="AX244:BB244"/>
    <mergeCell ref="BC244:BG244"/>
    <mergeCell ref="BH244:BL244"/>
    <mergeCell ref="A244:F244"/>
    <mergeCell ref="G244:P244"/>
    <mergeCell ref="Q244:U244"/>
    <mergeCell ref="V244:Y244"/>
    <mergeCell ref="Z244:AD244"/>
    <mergeCell ref="AE244:AI244"/>
    <mergeCell ref="AQ258:AV258"/>
    <mergeCell ref="AW258:BD258"/>
    <mergeCell ref="BE258:BL258"/>
    <mergeCell ref="A259:F259"/>
    <mergeCell ref="G259:S259"/>
    <mergeCell ref="T259:Y259"/>
    <mergeCell ref="Z259:AD259"/>
    <mergeCell ref="AE259:AJ259"/>
    <mergeCell ref="AK259:AP259"/>
    <mergeCell ref="AQ259:AV259"/>
    <mergeCell ref="A258:F258"/>
    <mergeCell ref="G258:S258"/>
    <mergeCell ref="T258:Y258"/>
    <mergeCell ref="Z258:AD258"/>
    <mergeCell ref="AE258:AJ258"/>
    <mergeCell ref="AK258:AP258"/>
    <mergeCell ref="BE255:BL256"/>
    <mergeCell ref="A257:F257"/>
    <mergeCell ref="G257:S257"/>
    <mergeCell ref="T257:Y257"/>
    <mergeCell ref="Z257:AD257"/>
    <mergeCell ref="AE257:AJ257"/>
    <mergeCell ref="AK257:AP257"/>
    <mergeCell ref="AQ257:AV257"/>
    <mergeCell ref="AW257:BD257"/>
    <mergeCell ref="BE257:BL257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U282:BF282"/>
    <mergeCell ref="AH283:AP283"/>
    <mergeCell ref="AU283:BF283"/>
    <mergeCell ref="A31:D31"/>
    <mergeCell ref="E31:T31"/>
    <mergeCell ref="U31:Y31"/>
    <mergeCell ref="Z31:AD31"/>
    <mergeCell ref="AE31:AH31"/>
    <mergeCell ref="A275:BL275"/>
    <mergeCell ref="A279:AA279"/>
    <mergeCell ref="AU279:BF279"/>
    <mergeCell ref="AU280:BF280"/>
    <mergeCell ref="AB279:AT279"/>
    <mergeCell ref="AB280:AT280"/>
    <mergeCell ref="AW259:BD259"/>
    <mergeCell ref="BE259:BL259"/>
    <mergeCell ref="A269:BL269"/>
    <mergeCell ref="A270:BL270"/>
    <mergeCell ref="A273:BL273"/>
    <mergeCell ref="A274:BL274"/>
    <mergeCell ref="AK260:AP260"/>
    <mergeCell ref="AQ260:AV260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58:D58"/>
    <mergeCell ref="E58:T58"/>
    <mergeCell ref="U58:Y58"/>
    <mergeCell ref="Z58:AD58"/>
    <mergeCell ref="AE58:AH58"/>
    <mergeCell ref="BU57:BY57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S60:AW60"/>
    <mergeCell ref="AX60:BA60"/>
    <mergeCell ref="AS59:AW59"/>
    <mergeCell ref="AX59:BA59"/>
    <mergeCell ref="BB59:BF59"/>
    <mergeCell ref="BG59:BK59"/>
    <mergeCell ref="BL59:BP59"/>
    <mergeCell ref="BQ59:BT59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AI59:AM59"/>
    <mergeCell ref="AN59:AR59"/>
    <mergeCell ref="AI58:AM58"/>
    <mergeCell ref="AN58:AR58"/>
    <mergeCell ref="AS58:AW58"/>
    <mergeCell ref="AX58:BA58"/>
    <mergeCell ref="BB58:BF58"/>
    <mergeCell ref="BG58:BK58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AI62:AM62"/>
    <mergeCell ref="AN62:AR62"/>
    <mergeCell ref="AI61:AM61"/>
    <mergeCell ref="AN61:AR61"/>
    <mergeCell ref="AS61:AW61"/>
    <mergeCell ref="AX61:BA61"/>
    <mergeCell ref="BB61:BF61"/>
    <mergeCell ref="BG61:BK61"/>
    <mergeCell ref="BB60:BF60"/>
    <mergeCell ref="BG60:BK60"/>
    <mergeCell ref="BL60:BP60"/>
    <mergeCell ref="BQ60:BT60"/>
    <mergeCell ref="BU60:BY60"/>
    <mergeCell ref="A61:D61"/>
    <mergeCell ref="E61:T61"/>
    <mergeCell ref="U61:Y61"/>
    <mergeCell ref="Z61:AD61"/>
    <mergeCell ref="AE61:AH61"/>
    <mergeCell ref="A80:D80"/>
    <mergeCell ref="E80:W80"/>
    <mergeCell ref="X80:AB80"/>
    <mergeCell ref="AC80:AG80"/>
    <mergeCell ref="AH80:AL80"/>
    <mergeCell ref="AM80:AQ80"/>
    <mergeCell ref="AR80:AV80"/>
    <mergeCell ref="AW80:BA80"/>
    <mergeCell ref="BB80:BF80"/>
    <mergeCell ref="BB63:BF63"/>
    <mergeCell ref="BG63:BK63"/>
    <mergeCell ref="BL63:BP63"/>
    <mergeCell ref="BQ63:BT63"/>
    <mergeCell ref="BU63:BY63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S63:AW63"/>
    <mergeCell ref="AX63:BA63"/>
    <mergeCell ref="AS62:AW62"/>
    <mergeCell ref="AX62:BA62"/>
    <mergeCell ref="BB62:BF62"/>
    <mergeCell ref="BG62:BK62"/>
    <mergeCell ref="BL62:BP62"/>
    <mergeCell ref="BQ62:BT62"/>
    <mergeCell ref="AR79:AV79"/>
    <mergeCell ref="AW79:BA79"/>
    <mergeCell ref="BG82:BK82"/>
    <mergeCell ref="A83:D83"/>
    <mergeCell ref="E83:W83"/>
    <mergeCell ref="X83:AB83"/>
    <mergeCell ref="AC83:AG83"/>
    <mergeCell ref="AH83:AL83"/>
    <mergeCell ref="AM83:AQ83"/>
    <mergeCell ref="AR83:AV83"/>
    <mergeCell ref="AW83:BA83"/>
    <mergeCell ref="BB83:BF83"/>
    <mergeCell ref="BG81:BK81"/>
    <mergeCell ref="A82:D82"/>
    <mergeCell ref="E82:W82"/>
    <mergeCell ref="X82:AB82"/>
    <mergeCell ref="AC82:AG82"/>
    <mergeCell ref="AH82:AL82"/>
    <mergeCell ref="AM82:AQ82"/>
    <mergeCell ref="AR82:AV82"/>
    <mergeCell ref="AW82:BA82"/>
    <mergeCell ref="BB82:BF82"/>
    <mergeCell ref="AC81:AG81"/>
    <mergeCell ref="AH81:AL81"/>
    <mergeCell ref="AM81:AQ81"/>
    <mergeCell ref="AR81:AV81"/>
    <mergeCell ref="AW81:BA81"/>
    <mergeCell ref="BB81:BF81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AW85:BA85"/>
    <mergeCell ref="BB85:BF85"/>
    <mergeCell ref="BG83:BK83"/>
    <mergeCell ref="A84:D84"/>
    <mergeCell ref="E84:W84"/>
    <mergeCell ref="X84:AB84"/>
    <mergeCell ref="AC84:AG84"/>
    <mergeCell ref="AH84:AL84"/>
    <mergeCell ref="AM84:AQ84"/>
    <mergeCell ref="AR84:AV84"/>
    <mergeCell ref="AW84:BA84"/>
    <mergeCell ref="BB84:BF84"/>
    <mergeCell ref="AN106:AR106"/>
    <mergeCell ref="AS106:AW106"/>
    <mergeCell ref="AX106:BA106"/>
    <mergeCell ref="BG87:BK87"/>
    <mergeCell ref="A87:D87"/>
    <mergeCell ref="E87:W87"/>
    <mergeCell ref="X87:AB87"/>
    <mergeCell ref="AC87:AG87"/>
    <mergeCell ref="AH87:AL87"/>
    <mergeCell ref="AM87:AQ87"/>
    <mergeCell ref="AR87:AV87"/>
    <mergeCell ref="AW87:BA87"/>
    <mergeCell ref="BB87:BF87"/>
    <mergeCell ref="BG86:BK86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6:BA86"/>
    <mergeCell ref="BB86:BF86"/>
    <mergeCell ref="AI105:AM105"/>
    <mergeCell ref="AX104:BA104"/>
    <mergeCell ref="BB104:BF104"/>
    <mergeCell ref="BG104:BK104"/>
    <mergeCell ref="AX102:BA102"/>
    <mergeCell ref="BB102:BF102"/>
    <mergeCell ref="BG102:BK102"/>
    <mergeCell ref="BB94:BF94"/>
    <mergeCell ref="BL107:BP107"/>
    <mergeCell ref="BQ107:BT107"/>
    <mergeCell ref="BU107:BY107"/>
    <mergeCell ref="A108:C108"/>
    <mergeCell ref="D108:T108"/>
    <mergeCell ref="U108:Y108"/>
    <mergeCell ref="Z108:AD108"/>
    <mergeCell ref="AE108:AH108"/>
    <mergeCell ref="AI108:AM108"/>
    <mergeCell ref="AN108:AR108"/>
    <mergeCell ref="AI107:AM107"/>
    <mergeCell ref="AN107:AR107"/>
    <mergeCell ref="AS107:AW107"/>
    <mergeCell ref="AX107:BA107"/>
    <mergeCell ref="BB107:BF107"/>
    <mergeCell ref="BG107:BK107"/>
    <mergeCell ref="BB106:BF106"/>
    <mergeCell ref="BG106:BK106"/>
    <mergeCell ref="BL106:BP106"/>
    <mergeCell ref="BQ106:BT106"/>
    <mergeCell ref="BU106:BY106"/>
    <mergeCell ref="A107:C107"/>
    <mergeCell ref="D107:T107"/>
    <mergeCell ref="U107:Y107"/>
    <mergeCell ref="Z107:AD107"/>
    <mergeCell ref="AE107:AH107"/>
    <mergeCell ref="A106:C106"/>
    <mergeCell ref="D106:T106"/>
    <mergeCell ref="U106:Y106"/>
    <mergeCell ref="Z106:AD106"/>
    <mergeCell ref="AE106:AH106"/>
    <mergeCell ref="AI106:AM106"/>
    <mergeCell ref="BD117:BH117"/>
    <mergeCell ref="A117:C117"/>
    <mergeCell ref="D117:T117"/>
    <mergeCell ref="U117:Y117"/>
    <mergeCell ref="Z117:AD117"/>
    <mergeCell ref="AE117:AI117"/>
    <mergeCell ref="AJ117:AN117"/>
    <mergeCell ref="AO117:AS117"/>
    <mergeCell ref="AT117:AX117"/>
    <mergeCell ref="AY117:BC117"/>
    <mergeCell ref="BU108:BY108"/>
    <mergeCell ref="AS108:AW108"/>
    <mergeCell ref="AX108:BA108"/>
    <mergeCell ref="BB108:BF108"/>
    <mergeCell ref="BG108:BK108"/>
    <mergeCell ref="BL108:BP108"/>
    <mergeCell ref="BQ108:BT108"/>
    <mergeCell ref="AO115:AS115"/>
    <mergeCell ref="AT115:AX115"/>
    <mergeCell ref="AY115:BC115"/>
    <mergeCell ref="BD115:BH115"/>
    <mergeCell ref="AO114:AS114"/>
    <mergeCell ref="AT114:AX114"/>
    <mergeCell ref="AY114:BC114"/>
    <mergeCell ref="BD114:BH114"/>
    <mergeCell ref="A115:C115"/>
    <mergeCell ref="D115:T115"/>
    <mergeCell ref="U115:Y115"/>
    <mergeCell ref="Z115:AD115"/>
    <mergeCell ref="AE115:AI115"/>
    <mergeCell ref="AJ115:AN115"/>
    <mergeCell ref="A114:C114"/>
    <mergeCell ref="BE127:BI127"/>
    <mergeCell ref="BJ127:BN127"/>
    <mergeCell ref="BO127:BS127"/>
    <mergeCell ref="BT127:BX127"/>
    <mergeCell ref="A128:C128"/>
    <mergeCell ref="D128:P128"/>
    <mergeCell ref="Q128:U128"/>
    <mergeCell ref="V128:AE128"/>
    <mergeCell ref="AF128:AJ128"/>
    <mergeCell ref="AK128:AO128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9:BI129"/>
    <mergeCell ref="BJ129:BN129"/>
    <mergeCell ref="BO129:BS129"/>
    <mergeCell ref="BT129:BX129"/>
    <mergeCell ref="A130:C130"/>
    <mergeCell ref="D130:P130"/>
    <mergeCell ref="Q130:U130"/>
    <mergeCell ref="V130:AE130"/>
    <mergeCell ref="AF130:AJ130"/>
    <mergeCell ref="AK130:AO130"/>
    <mergeCell ref="BT128:BX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P128:AT128"/>
    <mergeCell ref="AU128:AY128"/>
    <mergeCell ref="AZ128:BD128"/>
    <mergeCell ref="BE128:BI128"/>
    <mergeCell ref="BJ128:BN128"/>
    <mergeCell ref="BO128:BS128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AU130:AY130"/>
    <mergeCell ref="AZ130:BD130"/>
    <mergeCell ref="BE130:BI130"/>
    <mergeCell ref="BJ130:BN130"/>
    <mergeCell ref="BO130:BS130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U132:AY132"/>
    <mergeCell ref="AZ132:BD132"/>
    <mergeCell ref="BE132:BI132"/>
    <mergeCell ref="BJ132:BN132"/>
    <mergeCell ref="BO132:BS132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BT134:BX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4:AT134"/>
    <mergeCell ref="AU134:AY134"/>
    <mergeCell ref="AZ134:BD134"/>
    <mergeCell ref="BE134:BI134"/>
    <mergeCell ref="BJ134:BN134"/>
    <mergeCell ref="BO134:BS134"/>
    <mergeCell ref="BE137:BI137"/>
    <mergeCell ref="BJ137:BN137"/>
    <mergeCell ref="BO137:BS137"/>
    <mergeCell ref="BT137:BX137"/>
    <mergeCell ref="A138:C138"/>
    <mergeCell ref="D138:P138"/>
    <mergeCell ref="Q138:U138"/>
    <mergeCell ref="V138:AE138"/>
    <mergeCell ref="AF138:AJ138"/>
    <mergeCell ref="AK138:AO138"/>
    <mergeCell ref="BT136:BX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P136:AT136"/>
    <mergeCell ref="AU136:AY136"/>
    <mergeCell ref="AZ136:BD136"/>
    <mergeCell ref="BE136:BI136"/>
    <mergeCell ref="BJ136:BN136"/>
    <mergeCell ref="BO136:BS136"/>
    <mergeCell ref="BE139:BI139"/>
    <mergeCell ref="BJ139:BN139"/>
    <mergeCell ref="BO139:BS139"/>
    <mergeCell ref="BT139:BX139"/>
    <mergeCell ref="A140:C140"/>
    <mergeCell ref="D140:P140"/>
    <mergeCell ref="Q140:U140"/>
    <mergeCell ref="V140:AE140"/>
    <mergeCell ref="AF140:AJ140"/>
    <mergeCell ref="AK140:AO140"/>
    <mergeCell ref="BT138:BX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AP138:AT138"/>
    <mergeCell ref="AU138:AY138"/>
    <mergeCell ref="AZ138:BD138"/>
    <mergeCell ref="BE138:BI138"/>
    <mergeCell ref="BJ138:BN138"/>
    <mergeCell ref="BO138:BS138"/>
    <mergeCell ref="BE141:BI141"/>
    <mergeCell ref="BJ141:BN141"/>
    <mergeCell ref="BO141:BS141"/>
    <mergeCell ref="BT141:BX141"/>
    <mergeCell ref="A142:C142"/>
    <mergeCell ref="D142:P142"/>
    <mergeCell ref="Q142:U142"/>
    <mergeCell ref="V142:AE142"/>
    <mergeCell ref="AF142:AJ142"/>
    <mergeCell ref="AK142:AO142"/>
    <mergeCell ref="BT140:BX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AP140:AT140"/>
    <mergeCell ref="AU140:AY140"/>
    <mergeCell ref="AZ140:BD140"/>
    <mergeCell ref="BE140:BI140"/>
    <mergeCell ref="BJ140:BN140"/>
    <mergeCell ref="BO140:BS14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3:BI143"/>
    <mergeCell ref="BJ143:BN143"/>
    <mergeCell ref="BO143:BS143"/>
    <mergeCell ref="BT143:BX143"/>
    <mergeCell ref="BT142:BX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AP142:AT142"/>
    <mergeCell ref="AU142:AY142"/>
    <mergeCell ref="AZ142:BD142"/>
    <mergeCell ref="BE142:BI142"/>
    <mergeCell ref="BJ142:BN142"/>
    <mergeCell ref="BO142:BS142"/>
    <mergeCell ref="AP150:AT150"/>
    <mergeCell ref="AU150:AY150"/>
    <mergeCell ref="AZ150:BD150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5:BI155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9:BI159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D169:BH169"/>
    <mergeCell ref="BI169:BM169"/>
    <mergeCell ref="BN169:BR169"/>
    <mergeCell ref="A170:T170"/>
    <mergeCell ref="U170:Y170"/>
    <mergeCell ref="Z170:AD170"/>
    <mergeCell ref="AE170:AI170"/>
    <mergeCell ref="AJ170:AN170"/>
    <mergeCell ref="AO170:AS170"/>
    <mergeCell ref="AT170:AX170"/>
    <mergeCell ref="Z169:AD169"/>
    <mergeCell ref="AE169:AI169"/>
    <mergeCell ref="AJ169:AN169"/>
    <mergeCell ref="AO169:AS169"/>
    <mergeCell ref="AT169:AX169"/>
    <mergeCell ref="AY169:BC169"/>
    <mergeCell ref="A168:T168"/>
    <mergeCell ref="U168:Y168"/>
    <mergeCell ref="Z168:AD168"/>
    <mergeCell ref="AE168:AI168"/>
    <mergeCell ref="AJ168:AN168"/>
    <mergeCell ref="AO168:AS168"/>
    <mergeCell ref="AT168:AX168"/>
    <mergeCell ref="AY168:BC168"/>
    <mergeCell ref="BD168:BH168"/>
    <mergeCell ref="AO172:AS172"/>
    <mergeCell ref="AT172:AX172"/>
    <mergeCell ref="AY172:BC172"/>
    <mergeCell ref="BD172:BH172"/>
    <mergeCell ref="BI172:BM172"/>
    <mergeCell ref="BN172:BR172"/>
    <mergeCell ref="AT171:AX171"/>
    <mergeCell ref="AY171:BC171"/>
    <mergeCell ref="BD171:BH171"/>
    <mergeCell ref="BI171:BM171"/>
    <mergeCell ref="BN171:BR171"/>
    <mergeCell ref="A172:T172"/>
    <mergeCell ref="U172:Y172"/>
    <mergeCell ref="Z172:AD172"/>
    <mergeCell ref="AE172:AI172"/>
    <mergeCell ref="AJ172:AN172"/>
    <mergeCell ref="AY170:BC170"/>
    <mergeCell ref="BD170:BH170"/>
    <mergeCell ref="BI170:BM170"/>
    <mergeCell ref="BN170:BR170"/>
    <mergeCell ref="A171:T171"/>
    <mergeCell ref="U171:Y171"/>
    <mergeCell ref="Z171:AD171"/>
    <mergeCell ref="AE171:AI171"/>
    <mergeCell ref="AJ171:AN171"/>
    <mergeCell ref="AO171:AS171"/>
    <mergeCell ref="AO174:AS174"/>
    <mergeCell ref="AT174:AX174"/>
    <mergeCell ref="AY174:BC174"/>
    <mergeCell ref="BD174:BH174"/>
    <mergeCell ref="BI174:BM174"/>
    <mergeCell ref="BN174:BR174"/>
    <mergeCell ref="AT173:AX173"/>
    <mergeCell ref="AY173:BC173"/>
    <mergeCell ref="BD173:BH173"/>
    <mergeCell ref="BI173:BM173"/>
    <mergeCell ref="BN173:BR173"/>
    <mergeCell ref="A174:T174"/>
    <mergeCell ref="U174:Y174"/>
    <mergeCell ref="Z174:AD174"/>
    <mergeCell ref="AE174:AI174"/>
    <mergeCell ref="AJ174:AN174"/>
    <mergeCell ref="A173:T173"/>
    <mergeCell ref="U173:Y173"/>
    <mergeCell ref="Z173:AD173"/>
    <mergeCell ref="AE173:AI173"/>
    <mergeCell ref="AJ173:AN173"/>
    <mergeCell ref="AO173:AS173"/>
    <mergeCell ref="BJ184:BL184"/>
    <mergeCell ref="A185:C185"/>
    <mergeCell ref="D185:V185"/>
    <mergeCell ref="W185:Y185"/>
    <mergeCell ref="Z185:AB185"/>
    <mergeCell ref="AC185:AE185"/>
    <mergeCell ref="AF185:AH185"/>
    <mergeCell ref="AI185:AK185"/>
    <mergeCell ref="AL185:AN185"/>
    <mergeCell ref="AO185:AQ185"/>
    <mergeCell ref="AR184:AT184"/>
    <mergeCell ref="AU184:AW184"/>
    <mergeCell ref="AX184:AZ184"/>
    <mergeCell ref="BA184:BC184"/>
    <mergeCell ref="BD184:BF184"/>
    <mergeCell ref="BG184:BI184"/>
    <mergeCell ref="A184:C184"/>
    <mergeCell ref="D184:V184"/>
    <mergeCell ref="W184:Y184"/>
    <mergeCell ref="Z184:AB184"/>
    <mergeCell ref="AC184:AE184"/>
    <mergeCell ref="A228:F228"/>
    <mergeCell ref="G228:S228"/>
    <mergeCell ref="T228:Y228"/>
    <mergeCell ref="Z228:AD228"/>
    <mergeCell ref="AE228:AJ228"/>
    <mergeCell ref="AK228:AP228"/>
    <mergeCell ref="AQ228:AV228"/>
    <mergeCell ref="AW228:BA228"/>
    <mergeCell ref="BB228:BF228"/>
    <mergeCell ref="BJ186:BL186"/>
    <mergeCell ref="AR186:AT186"/>
    <mergeCell ref="AU186:AW186"/>
    <mergeCell ref="AX186:AZ186"/>
    <mergeCell ref="BA186:BC186"/>
    <mergeCell ref="BD186:BF186"/>
    <mergeCell ref="BG186:BI186"/>
    <mergeCell ref="BJ185:BL185"/>
    <mergeCell ref="A186:C186"/>
    <mergeCell ref="D186:V186"/>
    <mergeCell ref="W186:Y186"/>
    <mergeCell ref="Z186:AB186"/>
    <mergeCell ref="AC186:AE186"/>
    <mergeCell ref="AF186:AH186"/>
    <mergeCell ref="AI186:AK186"/>
    <mergeCell ref="AL186:AN186"/>
    <mergeCell ref="AO186:AQ186"/>
    <mergeCell ref="AR185:AT185"/>
    <mergeCell ref="AU185:AW185"/>
    <mergeCell ref="AX185:AZ185"/>
    <mergeCell ref="BA185:BC185"/>
    <mergeCell ref="BD185:BF185"/>
    <mergeCell ref="BG185:BI185"/>
    <mergeCell ref="BG230:BL230"/>
    <mergeCell ref="A231:F231"/>
    <mergeCell ref="G231:S231"/>
    <mergeCell ref="T231:Y231"/>
    <mergeCell ref="Z231:AD231"/>
    <mergeCell ref="AE231:AJ231"/>
    <mergeCell ref="AK231:AP231"/>
    <mergeCell ref="AQ231:AV231"/>
    <mergeCell ref="AW231:BA231"/>
    <mergeCell ref="BB231:BF231"/>
    <mergeCell ref="BG229:BL229"/>
    <mergeCell ref="A230:F230"/>
    <mergeCell ref="G230:S230"/>
    <mergeCell ref="T230:Y230"/>
    <mergeCell ref="Z230:AD230"/>
    <mergeCell ref="AE230:AJ230"/>
    <mergeCell ref="AK230:AP230"/>
    <mergeCell ref="AQ230:AV230"/>
    <mergeCell ref="AW230:BA230"/>
    <mergeCell ref="BB230:BF230"/>
    <mergeCell ref="Z229:AD229"/>
    <mergeCell ref="AE229:AJ229"/>
    <mergeCell ref="AK229:AP229"/>
    <mergeCell ref="AQ229:AV229"/>
    <mergeCell ref="AW229:BA229"/>
    <mergeCell ref="BB229:BF229"/>
    <mergeCell ref="BG232:BL232"/>
    <mergeCell ref="A233:F233"/>
    <mergeCell ref="G233:S233"/>
    <mergeCell ref="T233:Y233"/>
    <mergeCell ref="Z233:AD233"/>
    <mergeCell ref="AE233:AJ233"/>
    <mergeCell ref="AK233:AP233"/>
    <mergeCell ref="AQ233:AV233"/>
    <mergeCell ref="AW233:BA233"/>
    <mergeCell ref="BB233:BF233"/>
    <mergeCell ref="BG231:BL231"/>
    <mergeCell ref="A232:F232"/>
    <mergeCell ref="G232:S232"/>
    <mergeCell ref="T232:Y232"/>
    <mergeCell ref="Z232:AD232"/>
    <mergeCell ref="AE232:AJ232"/>
    <mergeCell ref="AK232:AP232"/>
    <mergeCell ref="AQ232:AV232"/>
    <mergeCell ref="AW232:BA232"/>
    <mergeCell ref="BB232:BF232"/>
    <mergeCell ref="BG235:BL235"/>
    <mergeCell ref="BG234:BL234"/>
    <mergeCell ref="A235:F235"/>
    <mergeCell ref="G235:S235"/>
    <mergeCell ref="T235:Y235"/>
    <mergeCell ref="Z235:AD235"/>
    <mergeCell ref="AE235:AJ235"/>
    <mergeCell ref="AK235:AP235"/>
    <mergeCell ref="AQ235:AV235"/>
    <mergeCell ref="AW235:BA235"/>
    <mergeCell ref="BB235:BF235"/>
    <mergeCell ref="BG233:BL233"/>
    <mergeCell ref="A234:F234"/>
    <mergeCell ref="G234:S234"/>
    <mergeCell ref="T234:Y234"/>
    <mergeCell ref="Z234:AD234"/>
    <mergeCell ref="AE234:AJ234"/>
    <mergeCell ref="AK234:AP234"/>
    <mergeCell ref="AQ234:AV234"/>
    <mergeCell ref="AW234:BA234"/>
    <mergeCell ref="BB234:BF234"/>
    <mergeCell ref="AX245:BB245"/>
    <mergeCell ref="BC245:BG245"/>
    <mergeCell ref="BH245:BL245"/>
    <mergeCell ref="A246:F246"/>
    <mergeCell ref="G246:P246"/>
    <mergeCell ref="Q246:U246"/>
    <mergeCell ref="V246:Y246"/>
    <mergeCell ref="Z246:AD246"/>
    <mergeCell ref="AE246:AI246"/>
    <mergeCell ref="AJ246:AN246"/>
    <mergeCell ref="A245:F245"/>
    <mergeCell ref="G245:P245"/>
    <mergeCell ref="Q245:U245"/>
    <mergeCell ref="V245:Y245"/>
    <mergeCell ref="Z245:AD245"/>
    <mergeCell ref="AE245:AI245"/>
    <mergeCell ref="AJ245:AN245"/>
    <mergeCell ref="AO245:AS245"/>
    <mergeCell ref="AT245:AW245"/>
    <mergeCell ref="BH247:BL247"/>
    <mergeCell ref="A248:F248"/>
    <mergeCell ref="G248:P248"/>
    <mergeCell ref="Q248:U248"/>
    <mergeCell ref="V248:Y248"/>
    <mergeCell ref="Z248:AD248"/>
    <mergeCell ref="AE248:AI248"/>
    <mergeCell ref="AJ248:AN248"/>
    <mergeCell ref="AO248:AS248"/>
    <mergeCell ref="AT248:AW248"/>
    <mergeCell ref="AE247:AI247"/>
    <mergeCell ref="AJ247:AN247"/>
    <mergeCell ref="AO247:AS247"/>
    <mergeCell ref="AT247:AW247"/>
    <mergeCell ref="AX247:BB247"/>
    <mergeCell ref="BC247:BG247"/>
    <mergeCell ref="AO246:AS246"/>
    <mergeCell ref="AT246:AW246"/>
    <mergeCell ref="AX246:BB246"/>
    <mergeCell ref="BC246:BG246"/>
    <mergeCell ref="BH246:BL246"/>
    <mergeCell ref="A247:F247"/>
    <mergeCell ref="G247:P247"/>
    <mergeCell ref="Q247:U247"/>
    <mergeCell ref="V247:Y247"/>
    <mergeCell ref="Z247:AD247"/>
    <mergeCell ref="AO249:AS249"/>
    <mergeCell ref="AT249:AW249"/>
    <mergeCell ref="AX249:BB249"/>
    <mergeCell ref="BC249:BG249"/>
    <mergeCell ref="BH249:BL249"/>
    <mergeCell ref="A250:F250"/>
    <mergeCell ref="G250:P250"/>
    <mergeCell ref="Q250:U250"/>
    <mergeCell ref="V250:Y250"/>
    <mergeCell ref="Z250:AD250"/>
    <mergeCell ref="AX248:BB248"/>
    <mergeCell ref="BC248:BG248"/>
    <mergeCell ref="BH248:BL248"/>
    <mergeCell ref="A249:F249"/>
    <mergeCell ref="G249:P249"/>
    <mergeCell ref="Q249:U249"/>
    <mergeCell ref="V249:Y249"/>
    <mergeCell ref="Z249:AD249"/>
    <mergeCell ref="AE249:AI249"/>
    <mergeCell ref="AJ249:AN249"/>
    <mergeCell ref="AX251:BB251"/>
    <mergeCell ref="BC251:BG251"/>
    <mergeCell ref="BH251:BL251"/>
    <mergeCell ref="BH250:BL250"/>
    <mergeCell ref="A251:F251"/>
    <mergeCell ref="G251:P251"/>
    <mergeCell ref="Q251:U251"/>
    <mergeCell ref="V251:Y251"/>
    <mergeCell ref="Z251:AD251"/>
    <mergeCell ref="AE251:AI251"/>
    <mergeCell ref="AJ251:AN251"/>
    <mergeCell ref="AO251:AS251"/>
    <mergeCell ref="AT251:AW251"/>
    <mergeCell ref="AE250:AI250"/>
    <mergeCell ref="AJ250:AN250"/>
    <mergeCell ref="AO250:AS250"/>
    <mergeCell ref="AT250:AW250"/>
    <mergeCell ref="AX250:BB250"/>
    <mergeCell ref="BC250:BG250"/>
    <mergeCell ref="AQ261:AV261"/>
    <mergeCell ref="AW261:BD261"/>
    <mergeCell ref="BE261:BL261"/>
    <mergeCell ref="A262:F262"/>
    <mergeCell ref="G262:S262"/>
    <mergeCell ref="T262:Y262"/>
    <mergeCell ref="Z262:AD262"/>
    <mergeCell ref="AE262:AJ262"/>
    <mergeCell ref="AK262:AP262"/>
    <mergeCell ref="AQ262:AV262"/>
    <mergeCell ref="A261:F261"/>
    <mergeCell ref="G261:S261"/>
    <mergeCell ref="T261:Y261"/>
    <mergeCell ref="Z261:AD261"/>
    <mergeCell ref="AE261:AJ261"/>
    <mergeCell ref="AK261:AP261"/>
    <mergeCell ref="A260:F260"/>
    <mergeCell ref="G260:S260"/>
    <mergeCell ref="T260:Y260"/>
    <mergeCell ref="Z260:AD260"/>
    <mergeCell ref="AE260:AJ260"/>
    <mergeCell ref="AW260:BD260"/>
    <mergeCell ref="BE260:BL260"/>
    <mergeCell ref="BE263:BL263"/>
    <mergeCell ref="A264:F264"/>
    <mergeCell ref="G264:S264"/>
    <mergeCell ref="T264:Y264"/>
    <mergeCell ref="Z264:AD264"/>
    <mergeCell ref="AE264:AJ264"/>
    <mergeCell ref="AK264:AP264"/>
    <mergeCell ref="AQ264:AV264"/>
    <mergeCell ref="AW264:BD264"/>
    <mergeCell ref="BE264:BL264"/>
    <mergeCell ref="AW262:BD262"/>
    <mergeCell ref="BE262:BL262"/>
    <mergeCell ref="A263:F263"/>
    <mergeCell ref="G263:S263"/>
    <mergeCell ref="T263:Y263"/>
    <mergeCell ref="Z263:AD263"/>
    <mergeCell ref="AE263:AJ263"/>
    <mergeCell ref="AK263:AP263"/>
    <mergeCell ref="AQ263:AV263"/>
    <mergeCell ref="AW263:BD263"/>
    <mergeCell ref="A281:AA281"/>
    <mergeCell ref="AB281:AT281"/>
    <mergeCell ref="AU281:BF281"/>
    <mergeCell ref="AB282:AT282"/>
    <mergeCell ref="BE267:BL267"/>
    <mergeCell ref="AW266:BD266"/>
    <mergeCell ref="BE266:BL266"/>
    <mergeCell ref="A267:F267"/>
    <mergeCell ref="G267:S267"/>
    <mergeCell ref="T267:Y267"/>
    <mergeCell ref="Z267:AD267"/>
    <mergeCell ref="AE267:AJ267"/>
    <mergeCell ref="AK267:AP267"/>
    <mergeCell ref="AQ267:AV267"/>
    <mergeCell ref="AW267:BD267"/>
    <mergeCell ref="AQ265:AV265"/>
    <mergeCell ref="AW265:BD265"/>
    <mergeCell ref="BE265:BL265"/>
    <mergeCell ref="A266:F266"/>
    <mergeCell ref="G266:S266"/>
    <mergeCell ref="T266:Y266"/>
    <mergeCell ref="Z266:AD266"/>
    <mergeCell ref="AE266:AJ266"/>
    <mergeCell ref="AK266:AP266"/>
    <mergeCell ref="AQ266:AV266"/>
    <mergeCell ref="A265:F265"/>
    <mergeCell ref="G265:S265"/>
    <mergeCell ref="T265:Y265"/>
    <mergeCell ref="Z265:AD265"/>
    <mergeCell ref="AE265:AJ265"/>
    <mergeCell ref="AK265:AP265"/>
  </mergeCells>
  <conditionalFormatting sqref="A105:A108 A183:A186 A116">
    <cfRule type="cellIs" dxfId="7" priority="3" stopIfTrue="1" operator="equal">
      <formula>A104</formula>
    </cfRule>
  </conditionalFormatting>
  <conditionalFormatting sqref="A126:C143 A150:C151 A153:C155 A157:C159">
    <cfRule type="cellIs" dxfId="6" priority="1" stopIfTrue="1" operator="equal">
      <formula>A125</formula>
    </cfRule>
    <cfRule type="cellIs" dxfId="5" priority="2" stopIfTrue="1" operator="equal">
      <formula>0</formula>
    </cfRule>
  </conditionalFormatting>
  <conditionalFormatting sqref="A118">
    <cfRule type="cellIs" dxfId="4" priority="5" stopIfTrue="1" operator="equal">
      <formula>A116</formula>
    </cfRule>
  </conditionalFormatting>
  <conditionalFormatting sqref="A117">
    <cfRule type="cellIs" dxfId="3" priority="7" stopIfTrue="1" operator="equal">
      <formula>#REF!</formula>
    </cfRule>
  </conditionalFormatting>
  <conditionalFormatting sqref="A156:C156 A152:C152">
    <cfRule type="cellIs" dxfId="2" priority="10" stopIfTrue="1" operator="equal">
      <formula>#REF!</formula>
    </cfRule>
    <cfRule type="cellIs" dxfId="1" priority="11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76" zoomScaleNormal="100" workbookViewId="0">
      <selection activeCell="AH89" sqref="AH89:BF89"/>
    </sheetView>
  </sheetViews>
  <sheetFormatPr defaultRowHeight="13.2"/>
  <cols>
    <col min="1" max="78" width="2.88671875" customWidth="1"/>
    <col min="79" max="79" width="8" hidden="1" customWidth="1"/>
  </cols>
  <sheetData>
    <row r="1" spans="1:79" ht="30.6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77" t="s">
        <v>210</v>
      </c>
      <c r="AY1" s="177"/>
      <c r="AZ1" s="177"/>
      <c r="BA1" s="177"/>
      <c r="BB1" s="177"/>
      <c r="BC1" s="177"/>
      <c r="BD1" s="177"/>
      <c r="BE1" s="177"/>
      <c r="BF1" s="177"/>
      <c r="BG1" s="177"/>
      <c r="BH1" s="177"/>
      <c r="BI1" s="177"/>
      <c r="BJ1" s="177"/>
      <c r="BK1" s="177"/>
      <c r="BL1" s="177"/>
    </row>
    <row r="2" spans="1:79" ht="14.25" customHeight="1">
      <c r="A2" s="197" t="s">
        <v>364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</row>
    <row r="4" spans="1:79" ht="13.8" customHeight="1">
      <c r="A4" s="27" t="s">
        <v>195</v>
      </c>
      <c r="B4" s="86" t="s">
        <v>240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24"/>
      <c r="AH4" s="89" t="s">
        <v>239</v>
      </c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24"/>
      <c r="AT4" s="88">
        <v>38744471</v>
      </c>
      <c r="AU4" s="89"/>
      <c r="AV4" s="89"/>
      <c r="AW4" s="89"/>
      <c r="AX4" s="89"/>
      <c r="AY4" s="89"/>
      <c r="AZ4" s="89"/>
      <c r="BA4" s="89"/>
      <c r="BB4" s="31"/>
      <c r="BC4" s="24"/>
      <c r="BD4" s="24"/>
      <c r="BE4" s="28"/>
      <c r="BF4" s="28"/>
      <c r="BG4" s="28"/>
      <c r="BH4" s="28"/>
      <c r="BI4" s="28"/>
      <c r="BJ4" s="28"/>
      <c r="BK4" s="28"/>
      <c r="BL4" s="28"/>
    </row>
    <row r="5" spans="1:79" ht="24" customHeight="1">
      <c r="A5" s="73" t="s">
        <v>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22"/>
      <c r="AH5" s="85" t="s">
        <v>201</v>
      </c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22"/>
      <c r="AT5" s="85" t="s">
        <v>193</v>
      </c>
      <c r="AU5" s="85"/>
      <c r="AV5" s="85"/>
      <c r="AW5" s="85"/>
      <c r="AX5" s="85"/>
      <c r="AY5" s="85"/>
      <c r="AZ5" s="85"/>
      <c r="BA5" s="85"/>
      <c r="BB5" s="29"/>
      <c r="BC5" s="22"/>
      <c r="BD5" s="22"/>
      <c r="BE5" s="29"/>
      <c r="BF5" s="29"/>
      <c r="BG5" s="29"/>
      <c r="BH5" s="29"/>
      <c r="BI5" s="29"/>
      <c r="BJ5" s="29"/>
      <c r="BK5" s="29"/>
      <c r="BL5" s="29"/>
    </row>
    <row r="6" spans="1:79">
      <c r="BE6" s="30"/>
      <c r="BF6" s="30"/>
      <c r="BG6" s="30"/>
      <c r="BH6" s="30"/>
      <c r="BI6" s="30"/>
      <c r="BJ6" s="30"/>
      <c r="BK6" s="30"/>
      <c r="BL6" s="30"/>
    </row>
    <row r="7" spans="1:79" ht="13.8" customHeight="1">
      <c r="A7" s="27" t="s">
        <v>203</v>
      </c>
      <c r="B7" s="86" t="s">
        <v>240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24"/>
      <c r="AH7" s="89" t="s">
        <v>345</v>
      </c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31"/>
      <c r="BC7" s="88">
        <v>38744471</v>
      </c>
      <c r="BD7" s="89"/>
      <c r="BE7" s="89"/>
      <c r="BF7" s="89"/>
      <c r="BG7" s="89"/>
      <c r="BH7" s="89"/>
      <c r="BI7" s="89"/>
      <c r="BJ7" s="89"/>
      <c r="BK7" s="31"/>
      <c r="BL7" s="28"/>
      <c r="BM7" s="32"/>
      <c r="BN7" s="32"/>
      <c r="BO7" s="32"/>
      <c r="BP7" s="31"/>
      <c r="BQ7" s="31"/>
      <c r="BR7" s="31"/>
      <c r="BS7" s="31"/>
      <c r="BT7" s="31"/>
      <c r="BU7" s="31"/>
      <c r="BV7" s="31"/>
      <c r="BW7" s="31"/>
    </row>
    <row r="8" spans="1:79" ht="24" customHeight="1">
      <c r="A8" s="73" t="s">
        <v>184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22"/>
      <c r="AH8" s="85" t="s">
        <v>204</v>
      </c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29"/>
      <c r="BC8" s="85" t="s">
        <v>193</v>
      </c>
      <c r="BD8" s="85"/>
      <c r="BE8" s="85"/>
      <c r="BF8" s="85"/>
      <c r="BG8" s="85"/>
      <c r="BH8" s="85"/>
      <c r="BI8" s="85"/>
      <c r="BJ8" s="85"/>
      <c r="BK8" s="37"/>
      <c r="BL8" s="29"/>
      <c r="BM8" s="32"/>
      <c r="BN8" s="32"/>
      <c r="BO8" s="32"/>
      <c r="BP8" s="29"/>
      <c r="BQ8" s="29"/>
      <c r="BR8" s="29"/>
      <c r="BS8" s="29"/>
      <c r="BT8" s="29"/>
      <c r="BU8" s="29"/>
      <c r="BV8" s="29"/>
      <c r="BW8" s="29"/>
    </row>
    <row r="10" spans="1:79" ht="27.6" customHeight="1">
      <c r="A10" s="27" t="s">
        <v>205</v>
      </c>
      <c r="B10" s="89" t="s">
        <v>342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N10" s="89" t="s">
        <v>343</v>
      </c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31"/>
      <c r="AA10" s="89" t="s">
        <v>344</v>
      </c>
      <c r="AB10" s="89"/>
      <c r="AC10" s="89"/>
      <c r="AD10" s="89"/>
      <c r="AE10" s="89"/>
      <c r="AF10" s="89"/>
      <c r="AG10" s="89"/>
      <c r="AH10" s="89"/>
      <c r="AI10" s="89"/>
      <c r="AJ10" s="31"/>
      <c r="AK10" s="174" t="s">
        <v>235</v>
      </c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174"/>
      <c r="BA10" s="174"/>
      <c r="BB10" s="174"/>
      <c r="BC10" s="174"/>
      <c r="BD10" s="174"/>
      <c r="BE10" s="174"/>
      <c r="BF10" s="174"/>
      <c r="BG10" s="174"/>
      <c r="BH10" s="174"/>
      <c r="BI10" s="174"/>
      <c r="BJ10" s="174"/>
      <c r="BK10" s="36"/>
      <c r="BL10" s="88" t="s">
        <v>241</v>
      </c>
      <c r="BM10" s="89"/>
      <c r="BN10" s="89"/>
      <c r="BO10" s="89"/>
      <c r="BP10" s="89"/>
      <c r="BQ10" s="89"/>
      <c r="BR10" s="89"/>
      <c r="BS10" s="89"/>
      <c r="BT10" s="31"/>
      <c r="BU10" s="31"/>
      <c r="BV10" s="31"/>
      <c r="BW10" s="31"/>
      <c r="BX10" s="31"/>
      <c r="BY10" s="31"/>
      <c r="BZ10" s="31"/>
      <c r="CA10" s="31"/>
    </row>
    <row r="11" spans="1:79" ht="25.5" customHeight="1">
      <c r="B11" s="85" t="s">
        <v>206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N11" s="85" t="s">
        <v>208</v>
      </c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29"/>
      <c r="AA11" s="175" t="s">
        <v>209</v>
      </c>
      <c r="AB11" s="175"/>
      <c r="AC11" s="175"/>
      <c r="AD11" s="175"/>
      <c r="AE11" s="175"/>
      <c r="AF11" s="175"/>
      <c r="AG11" s="175"/>
      <c r="AH11" s="175"/>
      <c r="AI11" s="175"/>
      <c r="AJ11" s="29"/>
      <c r="AK11" s="176" t="s">
        <v>207</v>
      </c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35"/>
      <c r="BL11" s="85" t="s">
        <v>194</v>
      </c>
      <c r="BM11" s="85"/>
      <c r="BN11" s="85"/>
      <c r="BO11" s="85"/>
      <c r="BP11" s="85"/>
      <c r="BQ11" s="85"/>
      <c r="BR11" s="85"/>
      <c r="BS11" s="85"/>
      <c r="BT11" s="29"/>
      <c r="BU11" s="29"/>
      <c r="BV11" s="29"/>
      <c r="BW11" s="29"/>
      <c r="BX11" s="29"/>
      <c r="BY11" s="29"/>
      <c r="BZ11" s="29"/>
      <c r="CA11" s="29"/>
    </row>
    <row r="13" spans="1:79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</row>
    <row r="14" spans="1:79" ht="14.25" customHeight="1">
      <c r="A14" s="128" t="s">
        <v>174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</row>
    <row r="15" spans="1:79" ht="14.25" customHeight="1">
      <c r="A15" s="169" t="s">
        <v>357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  <c r="BI15" s="169"/>
      <c r="BJ15" s="169"/>
      <c r="BK15" s="169"/>
      <c r="BL15" s="169"/>
    </row>
    <row r="16" spans="1:79" ht="15" customHeight="1">
      <c r="A16" s="81" t="s">
        <v>242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</row>
    <row r="17" spans="1:79" ht="36.75" customHeight="1">
      <c r="A17" s="130" t="s">
        <v>162</v>
      </c>
      <c r="B17" s="130"/>
      <c r="C17" s="130"/>
      <c r="D17" s="130"/>
      <c r="E17" s="130"/>
      <c r="F17" s="130"/>
      <c r="G17" s="76" t="s">
        <v>20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 t="s">
        <v>243</v>
      </c>
      <c r="U17" s="76"/>
      <c r="V17" s="76"/>
      <c r="W17" s="76"/>
      <c r="X17" s="76"/>
      <c r="Y17" s="76"/>
      <c r="Z17" s="76"/>
      <c r="AA17" s="76" t="s">
        <v>244</v>
      </c>
      <c r="AB17" s="76"/>
      <c r="AC17" s="76"/>
      <c r="AD17" s="76"/>
      <c r="AE17" s="76"/>
      <c r="AF17" s="76"/>
      <c r="AG17" s="76"/>
      <c r="AH17" s="76" t="s">
        <v>245</v>
      </c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 t="s">
        <v>358</v>
      </c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48" customHeight="1">
      <c r="A18" s="130"/>
      <c r="B18" s="130"/>
      <c r="C18" s="130"/>
      <c r="D18" s="130"/>
      <c r="E18" s="130"/>
      <c r="F18" s="130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 t="s">
        <v>21</v>
      </c>
      <c r="AI18" s="76"/>
      <c r="AJ18" s="76"/>
      <c r="AK18" s="76"/>
      <c r="AL18" s="76"/>
      <c r="AM18" s="76"/>
      <c r="AN18" s="76"/>
      <c r="AO18" s="76" t="s">
        <v>119</v>
      </c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</row>
    <row r="19" spans="1:79" ht="15" customHeight="1">
      <c r="A19" s="76">
        <v>1</v>
      </c>
      <c r="B19" s="76"/>
      <c r="C19" s="76"/>
      <c r="D19" s="76"/>
      <c r="E19" s="76"/>
      <c r="F19" s="76"/>
      <c r="G19" s="76">
        <v>2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>
        <v>3</v>
      </c>
      <c r="U19" s="76"/>
      <c r="V19" s="76"/>
      <c r="W19" s="76"/>
      <c r="X19" s="76"/>
      <c r="Y19" s="76"/>
      <c r="Z19" s="76"/>
      <c r="AA19" s="76">
        <v>4</v>
      </c>
      <c r="AB19" s="76"/>
      <c r="AC19" s="76"/>
      <c r="AD19" s="76"/>
      <c r="AE19" s="76"/>
      <c r="AF19" s="76"/>
      <c r="AG19" s="76"/>
      <c r="AH19" s="76">
        <v>5</v>
      </c>
      <c r="AI19" s="76"/>
      <c r="AJ19" s="76"/>
      <c r="AK19" s="76"/>
      <c r="AL19" s="76"/>
      <c r="AM19" s="76"/>
      <c r="AN19" s="76"/>
      <c r="AO19" s="76">
        <v>6</v>
      </c>
      <c r="AP19" s="76"/>
      <c r="AQ19" s="76"/>
      <c r="AR19" s="76"/>
      <c r="AS19" s="76"/>
      <c r="AT19" s="76"/>
      <c r="AU19" s="76"/>
      <c r="AV19" s="76">
        <v>7</v>
      </c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</row>
    <row r="20" spans="1:79" hidden="1">
      <c r="A20" s="191" t="s">
        <v>126</v>
      </c>
      <c r="B20" s="191"/>
      <c r="C20" s="191"/>
      <c r="D20" s="191"/>
      <c r="E20" s="191"/>
      <c r="F20" s="191"/>
      <c r="G20" s="191" t="s">
        <v>76</v>
      </c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1" t="s">
        <v>99</v>
      </c>
      <c r="U20" s="191"/>
      <c r="V20" s="191"/>
      <c r="W20" s="191"/>
      <c r="X20" s="191"/>
      <c r="Y20" s="191"/>
      <c r="Z20" s="191"/>
      <c r="AA20" s="191" t="s">
        <v>100</v>
      </c>
      <c r="AB20" s="191"/>
      <c r="AC20" s="191"/>
      <c r="AD20" s="191"/>
      <c r="AE20" s="191"/>
      <c r="AF20" s="191"/>
      <c r="AG20" s="191"/>
      <c r="AH20" s="191" t="s">
        <v>101</v>
      </c>
      <c r="AI20" s="191"/>
      <c r="AJ20" s="191"/>
      <c r="AK20" s="191"/>
      <c r="AL20" s="191"/>
      <c r="AM20" s="191"/>
      <c r="AN20" s="191"/>
      <c r="AO20" s="191" t="s">
        <v>102</v>
      </c>
      <c r="AP20" s="191"/>
      <c r="AQ20" s="191"/>
      <c r="AR20" s="191"/>
      <c r="AS20" s="191"/>
      <c r="AT20" s="191"/>
      <c r="AU20" s="191"/>
      <c r="AV20" s="191" t="s">
        <v>108</v>
      </c>
      <c r="AW20" s="191"/>
      <c r="AX20" s="191"/>
      <c r="AY20" s="191"/>
      <c r="AZ20" s="191"/>
      <c r="BA20" s="191"/>
      <c r="BB20" s="191"/>
      <c r="BC20" s="191"/>
      <c r="BD20" s="191"/>
      <c r="BE20" s="191"/>
      <c r="BF20" s="191"/>
      <c r="BG20" s="191"/>
      <c r="BH20" s="191"/>
      <c r="BI20" s="191"/>
      <c r="BJ20" s="191"/>
      <c r="BK20" s="191"/>
      <c r="BL20" s="191"/>
      <c r="CA20" t="s">
        <v>62</v>
      </c>
    </row>
    <row r="21" spans="1:79" s="42" customFormat="1" ht="66" customHeight="1">
      <c r="A21" s="178">
        <v>2111</v>
      </c>
      <c r="B21" s="178"/>
      <c r="C21" s="178"/>
      <c r="D21" s="178"/>
      <c r="E21" s="178"/>
      <c r="F21" s="178"/>
      <c r="G21" s="63" t="s">
        <v>255</v>
      </c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1"/>
      <c r="T21" s="182">
        <v>557367</v>
      </c>
      <c r="U21" s="182"/>
      <c r="V21" s="182"/>
      <c r="W21" s="182"/>
      <c r="X21" s="182"/>
      <c r="Y21" s="182"/>
      <c r="Z21" s="182"/>
      <c r="AA21" s="182">
        <v>687800</v>
      </c>
      <c r="AB21" s="182"/>
      <c r="AC21" s="182"/>
      <c r="AD21" s="182"/>
      <c r="AE21" s="182"/>
      <c r="AF21" s="182"/>
      <c r="AG21" s="182"/>
      <c r="AH21" s="182">
        <v>715700</v>
      </c>
      <c r="AI21" s="182"/>
      <c r="AJ21" s="182"/>
      <c r="AK21" s="182"/>
      <c r="AL21" s="182"/>
      <c r="AM21" s="182"/>
      <c r="AN21" s="182"/>
      <c r="AO21" s="182">
        <v>210900</v>
      </c>
      <c r="AP21" s="182"/>
      <c r="AQ21" s="182"/>
      <c r="AR21" s="182"/>
      <c r="AS21" s="182"/>
      <c r="AT21" s="182"/>
      <c r="AU21" s="182"/>
      <c r="AV21" s="63" t="s">
        <v>346</v>
      </c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1"/>
      <c r="CA21" s="42" t="s">
        <v>63</v>
      </c>
    </row>
    <row r="22" spans="1:79" s="42" customFormat="1" ht="39.6" customHeight="1">
      <c r="A22" s="178">
        <v>2120</v>
      </c>
      <c r="B22" s="178"/>
      <c r="C22" s="178"/>
      <c r="D22" s="178"/>
      <c r="E22" s="178"/>
      <c r="F22" s="178"/>
      <c r="G22" s="63" t="s">
        <v>256</v>
      </c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1"/>
      <c r="T22" s="182">
        <v>111571</v>
      </c>
      <c r="U22" s="182"/>
      <c r="V22" s="182"/>
      <c r="W22" s="182"/>
      <c r="X22" s="182"/>
      <c r="Y22" s="182"/>
      <c r="Z22" s="182"/>
      <c r="AA22" s="182">
        <v>135700</v>
      </c>
      <c r="AB22" s="182"/>
      <c r="AC22" s="182"/>
      <c r="AD22" s="182"/>
      <c r="AE22" s="182"/>
      <c r="AF22" s="182"/>
      <c r="AG22" s="182"/>
      <c r="AH22" s="182">
        <v>157500</v>
      </c>
      <c r="AI22" s="182"/>
      <c r="AJ22" s="182"/>
      <c r="AK22" s="182"/>
      <c r="AL22" s="182"/>
      <c r="AM22" s="182"/>
      <c r="AN22" s="182"/>
      <c r="AO22" s="182">
        <v>46400</v>
      </c>
      <c r="AP22" s="182"/>
      <c r="AQ22" s="182"/>
      <c r="AR22" s="182"/>
      <c r="AS22" s="182"/>
      <c r="AT22" s="182"/>
      <c r="AU22" s="182"/>
      <c r="AV22" s="63" t="s">
        <v>347</v>
      </c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1"/>
    </row>
    <row r="23" spans="1:79" s="42" customFormat="1" ht="26.4" customHeight="1">
      <c r="A23" s="178">
        <v>2210</v>
      </c>
      <c r="B23" s="178"/>
      <c r="C23" s="178"/>
      <c r="D23" s="178"/>
      <c r="E23" s="178"/>
      <c r="F23" s="178"/>
      <c r="G23" s="63" t="s">
        <v>257</v>
      </c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1"/>
      <c r="T23" s="182">
        <v>9590</v>
      </c>
      <c r="U23" s="182"/>
      <c r="V23" s="182"/>
      <c r="W23" s="182"/>
      <c r="X23" s="182"/>
      <c r="Y23" s="182"/>
      <c r="Z23" s="182"/>
      <c r="AA23" s="182">
        <v>13430</v>
      </c>
      <c r="AB23" s="182"/>
      <c r="AC23" s="182"/>
      <c r="AD23" s="182"/>
      <c r="AE23" s="182"/>
      <c r="AF23" s="182"/>
      <c r="AG23" s="182"/>
      <c r="AH23" s="182">
        <v>4500</v>
      </c>
      <c r="AI23" s="182"/>
      <c r="AJ23" s="182"/>
      <c r="AK23" s="182"/>
      <c r="AL23" s="182"/>
      <c r="AM23" s="182"/>
      <c r="AN23" s="182"/>
      <c r="AO23" s="182">
        <v>1800</v>
      </c>
      <c r="AP23" s="182"/>
      <c r="AQ23" s="182"/>
      <c r="AR23" s="182"/>
      <c r="AS23" s="182"/>
      <c r="AT23" s="182"/>
      <c r="AU23" s="182"/>
      <c r="AV23" s="63" t="s">
        <v>348</v>
      </c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1"/>
    </row>
    <row r="24" spans="1:79" s="42" customFormat="1" ht="26.4" customHeight="1">
      <c r="A24" s="178">
        <v>2240</v>
      </c>
      <c r="B24" s="178"/>
      <c r="C24" s="178"/>
      <c r="D24" s="178"/>
      <c r="E24" s="178"/>
      <c r="F24" s="178"/>
      <c r="G24" s="63" t="s">
        <v>258</v>
      </c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1"/>
      <c r="T24" s="182">
        <v>1052</v>
      </c>
      <c r="U24" s="182"/>
      <c r="V24" s="182"/>
      <c r="W24" s="182"/>
      <c r="X24" s="182"/>
      <c r="Y24" s="182"/>
      <c r="Z24" s="182"/>
      <c r="AA24" s="182">
        <v>3370</v>
      </c>
      <c r="AB24" s="182"/>
      <c r="AC24" s="182"/>
      <c r="AD24" s="182"/>
      <c r="AE24" s="182"/>
      <c r="AF24" s="182"/>
      <c r="AG24" s="182"/>
      <c r="AH24" s="182">
        <v>500</v>
      </c>
      <c r="AI24" s="182"/>
      <c r="AJ24" s="182"/>
      <c r="AK24" s="182"/>
      <c r="AL24" s="182"/>
      <c r="AM24" s="182"/>
      <c r="AN24" s="182"/>
      <c r="AO24" s="182">
        <v>5510</v>
      </c>
      <c r="AP24" s="182"/>
      <c r="AQ24" s="182"/>
      <c r="AR24" s="182"/>
      <c r="AS24" s="182"/>
      <c r="AT24" s="182"/>
      <c r="AU24" s="182"/>
      <c r="AV24" s="63" t="s">
        <v>349</v>
      </c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1"/>
    </row>
    <row r="25" spans="1:79" s="42" customFormat="1" ht="13.2" customHeight="1">
      <c r="A25" s="178">
        <v>2250</v>
      </c>
      <c r="B25" s="178"/>
      <c r="C25" s="178"/>
      <c r="D25" s="178"/>
      <c r="E25" s="178"/>
      <c r="F25" s="178"/>
      <c r="G25" s="63" t="s">
        <v>259</v>
      </c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1"/>
      <c r="T25" s="182">
        <v>0</v>
      </c>
      <c r="U25" s="182"/>
      <c r="V25" s="182"/>
      <c r="W25" s="182"/>
      <c r="X25" s="182"/>
      <c r="Y25" s="182"/>
      <c r="Z25" s="182"/>
      <c r="AA25" s="182">
        <v>0</v>
      </c>
      <c r="AB25" s="182"/>
      <c r="AC25" s="182"/>
      <c r="AD25" s="182"/>
      <c r="AE25" s="182"/>
      <c r="AF25" s="182"/>
      <c r="AG25" s="182"/>
      <c r="AH25" s="182">
        <v>0</v>
      </c>
      <c r="AI25" s="182"/>
      <c r="AJ25" s="182"/>
      <c r="AK25" s="182"/>
      <c r="AL25" s="182"/>
      <c r="AM25" s="182"/>
      <c r="AN25" s="182"/>
      <c r="AO25" s="182">
        <v>500</v>
      </c>
      <c r="AP25" s="182"/>
      <c r="AQ25" s="182"/>
      <c r="AR25" s="182"/>
      <c r="AS25" s="182"/>
      <c r="AT25" s="182"/>
      <c r="AU25" s="182"/>
      <c r="AV25" s="63" t="s">
        <v>350</v>
      </c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1"/>
    </row>
    <row r="26" spans="1:79" s="42" customFormat="1" ht="26.4" customHeight="1">
      <c r="A26" s="178">
        <v>2272</v>
      </c>
      <c r="B26" s="178"/>
      <c r="C26" s="178"/>
      <c r="D26" s="178"/>
      <c r="E26" s="178"/>
      <c r="F26" s="178"/>
      <c r="G26" s="63" t="s">
        <v>260</v>
      </c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1"/>
      <c r="T26" s="182">
        <v>109</v>
      </c>
      <c r="U26" s="182"/>
      <c r="V26" s="182"/>
      <c r="W26" s="182"/>
      <c r="X26" s="182"/>
      <c r="Y26" s="182"/>
      <c r="Z26" s="182"/>
      <c r="AA26" s="182">
        <v>350</v>
      </c>
      <c r="AB26" s="182"/>
      <c r="AC26" s="182"/>
      <c r="AD26" s="182"/>
      <c r="AE26" s="182"/>
      <c r="AF26" s="182"/>
      <c r="AG26" s="182"/>
      <c r="AH26" s="182">
        <v>350</v>
      </c>
      <c r="AI26" s="182"/>
      <c r="AJ26" s="182"/>
      <c r="AK26" s="182"/>
      <c r="AL26" s="182"/>
      <c r="AM26" s="182"/>
      <c r="AN26" s="182"/>
      <c r="AO26" s="182">
        <v>0</v>
      </c>
      <c r="AP26" s="182"/>
      <c r="AQ26" s="182"/>
      <c r="AR26" s="182"/>
      <c r="AS26" s="182"/>
      <c r="AT26" s="182"/>
      <c r="AU26" s="182"/>
      <c r="AV26" s="63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1"/>
    </row>
    <row r="27" spans="1:79" s="42" customFormat="1" ht="13.2" customHeight="1">
      <c r="A27" s="178">
        <v>2273</v>
      </c>
      <c r="B27" s="178"/>
      <c r="C27" s="178"/>
      <c r="D27" s="178"/>
      <c r="E27" s="178"/>
      <c r="F27" s="178"/>
      <c r="G27" s="63" t="s">
        <v>261</v>
      </c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1"/>
      <c r="T27" s="182">
        <v>4667</v>
      </c>
      <c r="U27" s="182"/>
      <c r="V27" s="182"/>
      <c r="W27" s="182"/>
      <c r="X27" s="182"/>
      <c r="Y27" s="182"/>
      <c r="Z27" s="182"/>
      <c r="AA27" s="182">
        <v>6750</v>
      </c>
      <c r="AB27" s="182"/>
      <c r="AC27" s="182"/>
      <c r="AD27" s="182"/>
      <c r="AE27" s="182"/>
      <c r="AF27" s="182"/>
      <c r="AG27" s="182"/>
      <c r="AH27" s="182">
        <v>7000</v>
      </c>
      <c r="AI27" s="182"/>
      <c r="AJ27" s="182"/>
      <c r="AK27" s="182"/>
      <c r="AL27" s="182"/>
      <c r="AM27" s="182"/>
      <c r="AN27" s="182"/>
      <c r="AO27" s="182">
        <v>0</v>
      </c>
      <c r="AP27" s="182"/>
      <c r="AQ27" s="182"/>
      <c r="AR27" s="182"/>
      <c r="AS27" s="182"/>
      <c r="AT27" s="182"/>
      <c r="AU27" s="182"/>
      <c r="AV27" s="63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1"/>
    </row>
    <row r="28" spans="1:79" s="42" customFormat="1" ht="26.4" customHeight="1">
      <c r="A28" s="178">
        <v>2275</v>
      </c>
      <c r="B28" s="178"/>
      <c r="C28" s="178"/>
      <c r="D28" s="178"/>
      <c r="E28" s="178"/>
      <c r="F28" s="178"/>
      <c r="G28" s="63" t="s">
        <v>262</v>
      </c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1"/>
      <c r="T28" s="182">
        <v>8636</v>
      </c>
      <c r="U28" s="182"/>
      <c r="V28" s="182"/>
      <c r="W28" s="182"/>
      <c r="X28" s="182"/>
      <c r="Y28" s="182"/>
      <c r="Z28" s="182"/>
      <c r="AA28" s="182">
        <v>13000</v>
      </c>
      <c r="AB28" s="182"/>
      <c r="AC28" s="182"/>
      <c r="AD28" s="182"/>
      <c r="AE28" s="182"/>
      <c r="AF28" s="182"/>
      <c r="AG28" s="182"/>
      <c r="AH28" s="182">
        <v>12750</v>
      </c>
      <c r="AI28" s="182"/>
      <c r="AJ28" s="182"/>
      <c r="AK28" s="182"/>
      <c r="AL28" s="182"/>
      <c r="AM28" s="182"/>
      <c r="AN28" s="182"/>
      <c r="AO28" s="182">
        <v>0</v>
      </c>
      <c r="AP28" s="182"/>
      <c r="AQ28" s="182"/>
      <c r="AR28" s="182"/>
      <c r="AS28" s="182"/>
      <c r="AT28" s="182"/>
      <c r="AU28" s="182"/>
      <c r="AV28" s="63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1"/>
    </row>
    <row r="29" spans="1:79" s="42" customFormat="1" ht="13.2" customHeight="1">
      <c r="A29" s="178">
        <v>2800</v>
      </c>
      <c r="B29" s="178"/>
      <c r="C29" s="178"/>
      <c r="D29" s="178"/>
      <c r="E29" s="178"/>
      <c r="F29" s="178"/>
      <c r="G29" s="63" t="s">
        <v>263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1"/>
      <c r="T29" s="182">
        <v>510</v>
      </c>
      <c r="U29" s="182"/>
      <c r="V29" s="182"/>
      <c r="W29" s="182"/>
      <c r="X29" s="182"/>
      <c r="Y29" s="182"/>
      <c r="Z29" s="182"/>
      <c r="AA29" s="182">
        <v>0</v>
      </c>
      <c r="AB29" s="182"/>
      <c r="AC29" s="182"/>
      <c r="AD29" s="182"/>
      <c r="AE29" s="182"/>
      <c r="AF29" s="182"/>
      <c r="AG29" s="182"/>
      <c r="AH29" s="182">
        <v>0</v>
      </c>
      <c r="AI29" s="182"/>
      <c r="AJ29" s="182"/>
      <c r="AK29" s="182"/>
      <c r="AL29" s="182"/>
      <c r="AM29" s="182"/>
      <c r="AN29" s="182"/>
      <c r="AO29" s="182">
        <v>0</v>
      </c>
      <c r="AP29" s="182"/>
      <c r="AQ29" s="182"/>
      <c r="AR29" s="182"/>
      <c r="AS29" s="182"/>
      <c r="AT29" s="182"/>
      <c r="AU29" s="182"/>
      <c r="AV29" s="63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s="42" customFormat="1" ht="26.4" customHeight="1">
      <c r="A30" s="178">
        <v>3110</v>
      </c>
      <c r="B30" s="178"/>
      <c r="C30" s="178"/>
      <c r="D30" s="178"/>
      <c r="E30" s="178"/>
      <c r="F30" s="178"/>
      <c r="G30" s="63" t="s">
        <v>264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1"/>
      <c r="T30" s="182">
        <v>15000</v>
      </c>
      <c r="U30" s="182"/>
      <c r="V30" s="182"/>
      <c r="W30" s="182"/>
      <c r="X30" s="182"/>
      <c r="Y30" s="182"/>
      <c r="Z30" s="182"/>
      <c r="AA30" s="182">
        <v>24000</v>
      </c>
      <c r="AB30" s="182"/>
      <c r="AC30" s="182"/>
      <c r="AD30" s="182"/>
      <c r="AE30" s="182"/>
      <c r="AF30" s="182"/>
      <c r="AG30" s="182"/>
      <c r="AH30" s="182">
        <v>0</v>
      </c>
      <c r="AI30" s="182"/>
      <c r="AJ30" s="182"/>
      <c r="AK30" s="182"/>
      <c r="AL30" s="182"/>
      <c r="AM30" s="182"/>
      <c r="AN30" s="182"/>
      <c r="AO30" s="182">
        <v>0</v>
      </c>
      <c r="AP30" s="182"/>
      <c r="AQ30" s="182"/>
      <c r="AR30" s="182"/>
      <c r="AS30" s="182"/>
      <c r="AT30" s="182"/>
      <c r="AU30" s="182"/>
      <c r="AV30" s="63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2" spans="1:79" ht="15" customHeight="1">
      <c r="A32" s="128" t="s">
        <v>182</v>
      </c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  <c r="BI32" s="128"/>
      <c r="BJ32" s="128"/>
      <c r="BK32" s="128"/>
      <c r="BL32" s="128"/>
    </row>
    <row r="34" spans="1:79" ht="48" customHeight="1">
      <c r="A34" s="76" t="s">
        <v>7</v>
      </c>
      <c r="B34" s="76"/>
      <c r="C34" s="76"/>
      <c r="D34" s="76"/>
      <c r="E34" s="76"/>
      <c r="F34" s="76"/>
      <c r="G34" s="93" t="s">
        <v>20</v>
      </c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5"/>
      <c r="AF34" s="76" t="s">
        <v>9</v>
      </c>
      <c r="AG34" s="76"/>
      <c r="AH34" s="76"/>
      <c r="AI34" s="76"/>
      <c r="AJ34" s="76"/>
      <c r="AK34" s="76" t="s">
        <v>8</v>
      </c>
      <c r="AL34" s="76"/>
      <c r="AM34" s="76"/>
      <c r="AN34" s="76"/>
      <c r="AO34" s="76"/>
      <c r="AP34" s="76"/>
      <c r="AQ34" s="76"/>
      <c r="AR34" s="76"/>
      <c r="AS34" s="76"/>
      <c r="AT34" s="76"/>
      <c r="AU34" s="76" t="s">
        <v>359</v>
      </c>
      <c r="AV34" s="76"/>
      <c r="AW34" s="76"/>
      <c r="AX34" s="76"/>
      <c r="AY34" s="76"/>
      <c r="AZ34" s="76"/>
      <c r="BA34" s="76"/>
      <c r="BB34" s="76"/>
      <c r="BC34" s="76"/>
      <c r="BD34" s="76"/>
      <c r="BE34" s="76" t="s">
        <v>360</v>
      </c>
      <c r="BF34" s="76"/>
      <c r="BG34" s="76"/>
      <c r="BH34" s="76"/>
      <c r="BI34" s="76"/>
      <c r="BJ34" s="76"/>
      <c r="BK34" s="76"/>
      <c r="BL34" s="76"/>
      <c r="BM34" s="76"/>
      <c r="BN34" s="76"/>
    </row>
    <row r="35" spans="1:79" ht="15" customHeight="1">
      <c r="A35" s="76">
        <v>1</v>
      </c>
      <c r="B35" s="76"/>
      <c r="C35" s="76"/>
      <c r="D35" s="76"/>
      <c r="E35" s="76"/>
      <c r="F35" s="76"/>
      <c r="G35" s="93">
        <v>2</v>
      </c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5"/>
      <c r="AF35" s="76">
        <v>3</v>
      </c>
      <c r="AG35" s="76"/>
      <c r="AH35" s="76"/>
      <c r="AI35" s="76"/>
      <c r="AJ35" s="76"/>
      <c r="AK35" s="76">
        <v>4</v>
      </c>
      <c r="AL35" s="76"/>
      <c r="AM35" s="76"/>
      <c r="AN35" s="76"/>
      <c r="AO35" s="76"/>
      <c r="AP35" s="76"/>
      <c r="AQ35" s="76"/>
      <c r="AR35" s="76"/>
      <c r="AS35" s="76"/>
      <c r="AT35" s="76"/>
      <c r="AU35" s="76">
        <v>5</v>
      </c>
      <c r="AV35" s="76"/>
      <c r="AW35" s="76"/>
      <c r="AX35" s="76"/>
      <c r="AY35" s="76"/>
      <c r="AZ35" s="76"/>
      <c r="BA35" s="76"/>
      <c r="BB35" s="76"/>
      <c r="BC35" s="76"/>
      <c r="BD35" s="76"/>
      <c r="BE35" s="76">
        <v>6</v>
      </c>
      <c r="BF35" s="76"/>
      <c r="BG35" s="76"/>
      <c r="BH35" s="76"/>
      <c r="BI35" s="76"/>
      <c r="BJ35" s="76"/>
      <c r="BK35" s="76"/>
      <c r="BL35" s="76"/>
      <c r="BM35" s="76"/>
      <c r="BN35" s="76"/>
    </row>
    <row r="36" spans="1:79" ht="15" hidden="1" customHeight="1">
      <c r="A36" s="191" t="s">
        <v>183</v>
      </c>
      <c r="B36" s="191"/>
      <c r="C36" s="191"/>
      <c r="D36" s="191"/>
      <c r="E36" s="191"/>
      <c r="F36" s="191"/>
      <c r="G36" s="192" t="s">
        <v>76</v>
      </c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4"/>
      <c r="AF36" s="191" t="s">
        <v>89</v>
      </c>
      <c r="AG36" s="191"/>
      <c r="AH36" s="191"/>
      <c r="AI36" s="191"/>
      <c r="AJ36" s="191"/>
      <c r="AK36" s="191" t="s">
        <v>90</v>
      </c>
      <c r="AL36" s="191"/>
      <c r="AM36" s="191"/>
      <c r="AN36" s="191"/>
      <c r="AO36" s="191"/>
      <c r="AP36" s="191"/>
      <c r="AQ36" s="191"/>
      <c r="AR36" s="191"/>
      <c r="AS36" s="191"/>
      <c r="AT36" s="191"/>
      <c r="AU36" s="191" t="s">
        <v>137</v>
      </c>
      <c r="AV36" s="191"/>
      <c r="AW36" s="191"/>
      <c r="AX36" s="191"/>
      <c r="AY36" s="191"/>
      <c r="AZ36" s="191"/>
      <c r="BA36" s="191"/>
      <c r="BB36" s="191"/>
      <c r="BC36" s="191"/>
      <c r="BD36" s="191"/>
      <c r="BE36" s="191" t="s">
        <v>139</v>
      </c>
      <c r="BF36" s="191"/>
      <c r="BG36" s="191"/>
      <c r="BH36" s="191"/>
      <c r="BI36" s="191"/>
      <c r="BJ36" s="191"/>
      <c r="BK36" s="191"/>
      <c r="BL36" s="191"/>
      <c r="BM36" s="191"/>
      <c r="BN36" s="191"/>
      <c r="CA36" t="s">
        <v>64</v>
      </c>
    </row>
    <row r="37" spans="1:79" s="9" customFormat="1">
      <c r="A37" s="180">
        <v>0</v>
      </c>
      <c r="B37" s="180"/>
      <c r="C37" s="180"/>
      <c r="D37" s="180"/>
      <c r="E37" s="180"/>
      <c r="F37" s="180"/>
      <c r="G37" s="132" t="s">
        <v>267</v>
      </c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4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1"/>
      <c r="AV37" s="181"/>
      <c r="AW37" s="181"/>
      <c r="AX37" s="181"/>
      <c r="AY37" s="181"/>
      <c r="AZ37" s="181"/>
      <c r="BA37" s="181"/>
      <c r="BB37" s="181"/>
      <c r="BC37" s="181"/>
      <c r="BD37" s="181"/>
      <c r="BE37" s="181"/>
      <c r="BF37" s="181"/>
      <c r="BG37" s="181"/>
      <c r="BH37" s="181"/>
      <c r="BI37" s="181"/>
      <c r="BJ37" s="181"/>
      <c r="BK37" s="181"/>
      <c r="BL37" s="181"/>
      <c r="BM37" s="181"/>
      <c r="BN37" s="181"/>
      <c r="CA37" s="9" t="s">
        <v>65</v>
      </c>
    </row>
    <row r="38" spans="1:79" s="42" customFormat="1" ht="13.2" customHeight="1">
      <c r="A38" s="178">
        <v>1</v>
      </c>
      <c r="B38" s="178"/>
      <c r="C38" s="178"/>
      <c r="D38" s="178"/>
      <c r="E38" s="178"/>
      <c r="F38" s="178"/>
      <c r="G38" s="63" t="s">
        <v>268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1"/>
      <c r="AF38" s="178" t="s">
        <v>214</v>
      </c>
      <c r="AG38" s="178"/>
      <c r="AH38" s="178"/>
      <c r="AI38" s="178"/>
      <c r="AJ38" s="178"/>
      <c r="AK38" s="178" t="s">
        <v>269</v>
      </c>
      <c r="AL38" s="178"/>
      <c r="AM38" s="178"/>
      <c r="AN38" s="178"/>
      <c r="AO38" s="178"/>
      <c r="AP38" s="178"/>
      <c r="AQ38" s="178"/>
      <c r="AR38" s="178"/>
      <c r="AS38" s="178"/>
      <c r="AT38" s="178"/>
      <c r="AU38" s="179">
        <v>5</v>
      </c>
      <c r="AV38" s="179"/>
      <c r="AW38" s="179"/>
      <c r="AX38" s="179"/>
      <c r="AY38" s="179"/>
      <c r="AZ38" s="179"/>
      <c r="BA38" s="179"/>
      <c r="BB38" s="179"/>
      <c r="BC38" s="179"/>
      <c r="BD38" s="179"/>
      <c r="BE38" s="179">
        <v>5</v>
      </c>
      <c r="BF38" s="179"/>
      <c r="BG38" s="179"/>
      <c r="BH38" s="179"/>
      <c r="BI38" s="179"/>
      <c r="BJ38" s="179"/>
      <c r="BK38" s="179"/>
      <c r="BL38" s="179"/>
      <c r="BM38" s="179"/>
      <c r="BN38" s="179"/>
    </row>
    <row r="39" spans="1:79" s="9" customFormat="1">
      <c r="A39" s="180">
        <v>0</v>
      </c>
      <c r="B39" s="180"/>
      <c r="C39" s="180"/>
      <c r="D39" s="180"/>
      <c r="E39" s="180"/>
      <c r="F39" s="180"/>
      <c r="G39" s="58" t="s">
        <v>273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6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1"/>
      <c r="AV39" s="181"/>
      <c r="AW39" s="181"/>
      <c r="AX39" s="181"/>
      <c r="AY39" s="181"/>
      <c r="AZ39" s="181"/>
      <c r="BA39" s="181"/>
      <c r="BB39" s="181"/>
      <c r="BC39" s="181"/>
      <c r="BD39" s="181"/>
      <c r="BE39" s="181"/>
      <c r="BF39" s="181"/>
      <c r="BG39" s="181"/>
      <c r="BH39" s="181"/>
      <c r="BI39" s="181"/>
      <c r="BJ39" s="181"/>
      <c r="BK39" s="181"/>
      <c r="BL39" s="181"/>
      <c r="BM39" s="181"/>
      <c r="BN39" s="181"/>
    </row>
    <row r="40" spans="1:79" s="42" customFormat="1" ht="13.2" customHeight="1">
      <c r="A40" s="178">
        <v>1</v>
      </c>
      <c r="B40" s="178"/>
      <c r="C40" s="178"/>
      <c r="D40" s="178"/>
      <c r="E40" s="178"/>
      <c r="F40" s="178"/>
      <c r="G40" s="63" t="s">
        <v>274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1"/>
      <c r="AF40" s="178" t="s">
        <v>214</v>
      </c>
      <c r="AG40" s="178"/>
      <c r="AH40" s="178"/>
      <c r="AI40" s="178"/>
      <c r="AJ40" s="178"/>
      <c r="AK40" s="63" t="s">
        <v>351</v>
      </c>
      <c r="AL40" s="60"/>
      <c r="AM40" s="60"/>
      <c r="AN40" s="60"/>
      <c r="AO40" s="60"/>
      <c r="AP40" s="60"/>
      <c r="AQ40" s="60"/>
      <c r="AR40" s="60"/>
      <c r="AS40" s="60"/>
      <c r="AT40" s="61"/>
      <c r="AU40" s="179">
        <v>90</v>
      </c>
      <c r="AV40" s="179"/>
      <c r="AW40" s="179"/>
      <c r="AX40" s="179"/>
      <c r="AY40" s="179"/>
      <c r="AZ40" s="179"/>
      <c r="BA40" s="179"/>
      <c r="BB40" s="179"/>
      <c r="BC40" s="179"/>
      <c r="BD40" s="179"/>
      <c r="BE40" s="179">
        <v>90</v>
      </c>
      <c r="BF40" s="179"/>
      <c r="BG40" s="179"/>
      <c r="BH40" s="179"/>
      <c r="BI40" s="179"/>
      <c r="BJ40" s="179"/>
      <c r="BK40" s="179"/>
      <c r="BL40" s="179"/>
      <c r="BM40" s="179"/>
      <c r="BN40" s="179"/>
    </row>
    <row r="41" spans="1:79" s="42" customFormat="1" ht="13.2" customHeight="1">
      <c r="A41" s="178">
        <v>2</v>
      </c>
      <c r="B41" s="178"/>
      <c r="C41" s="178"/>
      <c r="D41" s="178"/>
      <c r="E41" s="178"/>
      <c r="F41" s="178"/>
      <c r="G41" s="63" t="s">
        <v>276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1"/>
      <c r="AF41" s="178" t="s">
        <v>214</v>
      </c>
      <c r="AG41" s="178"/>
      <c r="AH41" s="178"/>
      <c r="AI41" s="178"/>
      <c r="AJ41" s="178"/>
      <c r="AK41" s="63" t="s">
        <v>277</v>
      </c>
      <c r="AL41" s="60"/>
      <c r="AM41" s="60"/>
      <c r="AN41" s="60"/>
      <c r="AO41" s="60"/>
      <c r="AP41" s="60"/>
      <c r="AQ41" s="60"/>
      <c r="AR41" s="60"/>
      <c r="AS41" s="60"/>
      <c r="AT41" s="61"/>
      <c r="AU41" s="179">
        <v>10</v>
      </c>
      <c r="AV41" s="179"/>
      <c r="AW41" s="179"/>
      <c r="AX41" s="179"/>
      <c r="AY41" s="179"/>
      <c r="AZ41" s="179"/>
      <c r="BA41" s="179"/>
      <c r="BB41" s="179"/>
      <c r="BC41" s="179"/>
      <c r="BD41" s="179"/>
      <c r="BE41" s="179">
        <v>10</v>
      </c>
      <c r="BF41" s="179"/>
      <c r="BG41" s="179"/>
      <c r="BH41" s="179"/>
      <c r="BI41" s="179"/>
      <c r="BJ41" s="179"/>
      <c r="BK41" s="179"/>
      <c r="BL41" s="179"/>
      <c r="BM41" s="179"/>
      <c r="BN41" s="179"/>
    </row>
    <row r="42" spans="1:79" s="42" customFormat="1" ht="13.2" customHeight="1">
      <c r="A42" s="178">
        <v>3</v>
      </c>
      <c r="B42" s="178"/>
      <c r="C42" s="178"/>
      <c r="D42" s="178"/>
      <c r="E42" s="178"/>
      <c r="F42" s="178"/>
      <c r="G42" s="63" t="s">
        <v>278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1"/>
      <c r="AF42" s="178" t="s">
        <v>214</v>
      </c>
      <c r="AG42" s="178"/>
      <c r="AH42" s="178"/>
      <c r="AI42" s="178"/>
      <c r="AJ42" s="178"/>
      <c r="AK42" s="63" t="s">
        <v>352</v>
      </c>
      <c r="AL42" s="60"/>
      <c r="AM42" s="60"/>
      <c r="AN42" s="60"/>
      <c r="AO42" s="60"/>
      <c r="AP42" s="60"/>
      <c r="AQ42" s="60"/>
      <c r="AR42" s="60"/>
      <c r="AS42" s="60"/>
      <c r="AT42" s="61"/>
      <c r="AU42" s="179">
        <v>15</v>
      </c>
      <c r="AV42" s="179"/>
      <c r="AW42" s="179"/>
      <c r="AX42" s="179"/>
      <c r="AY42" s="179"/>
      <c r="AZ42" s="179"/>
      <c r="BA42" s="179"/>
      <c r="BB42" s="179"/>
      <c r="BC42" s="179"/>
      <c r="BD42" s="179"/>
      <c r="BE42" s="179">
        <v>15</v>
      </c>
      <c r="BF42" s="179"/>
      <c r="BG42" s="179"/>
      <c r="BH42" s="179"/>
      <c r="BI42" s="179"/>
      <c r="BJ42" s="179"/>
      <c r="BK42" s="179"/>
      <c r="BL42" s="179"/>
      <c r="BM42" s="179"/>
      <c r="BN42" s="179"/>
    </row>
    <row r="43" spans="1:79" s="9" customFormat="1">
      <c r="A43" s="180">
        <v>0</v>
      </c>
      <c r="B43" s="180"/>
      <c r="C43" s="180"/>
      <c r="D43" s="180"/>
      <c r="E43" s="180"/>
      <c r="F43" s="180"/>
      <c r="G43" s="58" t="s">
        <v>283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6"/>
      <c r="AF43" s="180"/>
      <c r="AG43" s="180"/>
      <c r="AH43" s="180"/>
      <c r="AI43" s="180"/>
      <c r="AJ43" s="180"/>
      <c r="AK43" s="58"/>
      <c r="AL43" s="55"/>
      <c r="AM43" s="55"/>
      <c r="AN43" s="55"/>
      <c r="AO43" s="55"/>
      <c r="AP43" s="55"/>
      <c r="AQ43" s="55"/>
      <c r="AR43" s="55"/>
      <c r="AS43" s="55"/>
      <c r="AT43" s="56"/>
      <c r="AU43" s="181"/>
      <c r="AV43" s="181"/>
      <c r="AW43" s="181"/>
      <c r="AX43" s="181"/>
      <c r="AY43" s="181"/>
      <c r="AZ43" s="181"/>
      <c r="BA43" s="181"/>
      <c r="BB43" s="181"/>
      <c r="BC43" s="181"/>
      <c r="BD43" s="181"/>
      <c r="BE43" s="181"/>
      <c r="BF43" s="181"/>
      <c r="BG43" s="181"/>
      <c r="BH43" s="181"/>
      <c r="BI43" s="181"/>
      <c r="BJ43" s="181"/>
      <c r="BK43" s="181"/>
      <c r="BL43" s="181"/>
      <c r="BM43" s="181"/>
      <c r="BN43" s="181"/>
    </row>
    <row r="44" spans="1:79" s="42" customFormat="1" ht="52.8" customHeight="1">
      <c r="A44" s="178">
        <v>1</v>
      </c>
      <c r="B44" s="178"/>
      <c r="C44" s="178"/>
      <c r="D44" s="178"/>
      <c r="E44" s="178"/>
      <c r="F44" s="178"/>
      <c r="G44" s="63" t="s">
        <v>284</v>
      </c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1"/>
      <c r="AF44" s="178" t="s">
        <v>214</v>
      </c>
      <c r="AG44" s="178"/>
      <c r="AH44" s="178"/>
      <c r="AI44" s="178"/>
      <c r="AJ44" s="178"/>
      <c r="AK44" s="63" t="s">
        <v>353</v>
      </c>
      <c r="AL44" s="60"/>
      <c r="AM44" s="60"/>
      <c r="AN44" s="60"/>
      <c r="AO44" s="60"/>
      <c r="AP44" s="60"/>
      <c r="AQ44" s="60"/>
      <c r="AR44" s="60"/>
      <c r="AS44" s="60"/>
      <c r="AT44" s="61"/>
      <c r="AU44" s="179">
        <v>18</v>
      </c>
      <c r="AV44" s="179"/>
      <c r="AW44" s="179"/>
      <c r="AX44" s="179"/>
      <c r="AY44" s="179"/>
      <c r="AZ44" s="179"/>
      <c r="BA44" s="179"/>
      <c r="BB44" s="179"/>
      <c r="BC44" s="179"/>
      <c r="BD44" s="179"/>
      <c r="BE44" s="179">
        <v>18</v>
      </c>
      <c r="BF44" s="179"/>
      <c r="BG44" s="179"/>
      <c r="BH44" s="179"/>
      <c r="BI44" s="179"/>
      <c r="BJ44" s="179"/>
      <c r="BK44" s="179"/>
      <c r="BL44" s="179"/>
      <c r="BM44" s="179"/>
      <c r="BN44" s="179"/>
    </row>
    <row r="45" spans="1:79" s="42" customFormat="1" ht="52.8" customHeight="1">
      <c r="A45" s="178">
        <v>2</v>
      </c>
      <c r="B45" s="178"/>
      <c r="C45" s="178"/>
      <c r="D45" s="178"/>
      <c r="E45" s="178"/>
      <c r="F45" s="178"/>
      <c r="G45" s="63" t="s">
        <v>286</v>
      </c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1"/>
      <c r="AF45" s="178" t="s">
        <v>214</v>
      </c>
      <c r="AG45" s="178"/>
      <c r="AH45" s="178"/>
      <c r="AI45" s="178"/>
      <c r="AJ45" s="178"/>
      <c r="AK45" s="63" t="s">
        <v>354</v>
      </c>
      <c r="AL45" s="60"/>
      <c r="AM45" s="60"/>
      <c r="AN45" s="60"/>
      <c r="AO45" s="60"/>
      <c r="AP45" s="60"/>
      <c r="AQ45" s="60"/>
      <c r="AR45" s="60"/>
      <c r="AS45" s="60"/>
      <c r="AT45" s="61"/>
      <c r="AU45" s="179">
        <v>2</v>
      </c>
      <c r="AV45" s="179"/>
      <c r="AW45" s="179"/>
      <c r="AX45" s="179"/>
      <c r="AY45" s="179"/>
      <c r="AZ45" s="179"/>
      <c r="BA45" s="179"/>
      <c r="BB45" s="179"/>
      <c r="BC45" s="179"/>
      <c r="BD45" s="179"/>
      <c r="BE45" s="179">
        <v>2</v>
      </c>
      <c r="BF45" s="179"/>
      <c r="BG45" s="179"/>
      <c r="BH45" s="179"/>
      <c r="BI45" s="179"/>
      <c r="BJ45" s="179"/>
      <c r="BK45" s="179"/>
      <c r="BL45" s="179"/>
      <c r="BM45" s="179"/>
      <c r="BN45" s="179"/>
    </row>
    <row r="46" spans="1:79" s="42" customFormat="1" ht="26.4" customHeight="1">
      <c r="A46" s="178">
        <v>3</v>
      </c>
      <c r="B46" s="178"/>
      <c r="C46" s="178"/>
      <c r="D46" s="178"/>
      <c r="E46" s="178"/>
      <c r="F46" s="178"/>
      <c r="G46" s="63" t="s">
        <v>288</v>
      </c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1"/>
      <c r="AF46" s="178" t="s">
        <v>230</v>
      </c>
      <c r="AG46" s="178"/>
      <c r="AH46" s="178"/>
      <c r="AI46" s="178"/>
      <c r="AJ46" s="178"/>
      <c r="AK46" s="63" t="s">
        <v>355</v>
      </c>
      <c r="AL46" s="60"/>
      <c r="AM46" s="60"/>
      <c r="AN46" s="60"/>
      <c r="AO46" s="60"/>
      <c r="AP46" s="60"/>
      <c r="AQ46" s="60"/>
      <c r="AR46" s="60"/>
      <c r="AS46" s="60"/>
      <c r="AT46" s="61"/>
      <c r="AU46" s="179">
        <v>179.7</v>
      </c>
      <c r="AV46" s="179"/>
      <c r="AW46" s="179"/>
      <c r="AX46" s="179"/>
      <c r="AY46" s="179"/>
      <c r="AZ46" s="179"/>
      <c r="BA46" s="179"/>
      <c r="BB46" s="179"/>
      <c r="BC46" s="179"/>
      <c r="BD46" s="179"/>
      <c r="BE46" s="179">
        <v>232.7</v>
      </c>
      <c r="BF46" s="179"/>
      <c r="BG46" s="179"/>
      <c r="BH46" s="179"/>
      <c r="BI46" s="179"/>
      <c r="BJ46" s="179"/>
      <c r="BK46" s="179"/>
      <c r="BL46" s="179"/>
      <c r="BM46" s="179"/>
      <c r="BN46" s="179"/>
    </row>
    <row r="48" spans="1:79" ht="14.25" customHeight="1">
      <c r="A48" s="83" t="s">
        <v>361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</row>
    <row r="49" spans="1:79" ht="27.6" customHeight="1">
      <c r="A49" s="84" t="s">
        <v>356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</row>
    <row r="51" spans="1:79" s="1" customFormat="1" ht="28.5" hidden="1" customHeight="1">
      <c r="A51" s="101"/>
      <c r="B51" s="101"/>
      <c r="C51" s="101"/>
      <c r="D51" s="101"/>
      <c r="E51" s="101"/>
      <c r="F51" s="101"/>
      <c r="G51" s="109" t="s">
        <v>1</v>
      </c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 t="s">
        <v>99</v>
      </c>
      <c r="U51" s="110"/>
      <c r="V51" s="110"/>
      <c r="W51" s="110"/>
      <c r="X51" s="110"/>
      <c r="Y51" s="110"/>
      <c r="Z51" s="110"/>
      <c r="AA51" s="110" t="s">
        <v>100</v>
      </c>
      <c r="AB51" s="110"/>
      <c r="AC51" s="110"/>
      <c r="AD51" s="110"/>
      <c r="AE51" s="110"/>
      <c r="AF51" s="110"/>
      <c r="AG51" s="110"/>
      <c r="AH51" s="110" t="s">
        <v>101</v>
      </c>
      <c r="AI51" s="110"/>
      <c r="AJ51" s="110"/>
      <c r="AK51" s="110"/>
      <c r="AL51" s="110"/>
      <c r="AM51" s="110"/>
      <c r="AN51" s="125"/>
      <c r="AO51" s="109" t="s">
        <v>102</v>
      </c>
      <c r="AP51" s="110"/>
      <c r="AQ51" s="110"/>
      <c r="AR51" s="110"/>
      <c r="AS51" s="110"/>
      <c r="AT51" s="110"/>
      <c r="AU51" s="110"/>
      <c r="AV51" s="12"/>
      <c r="AW51" s="12"/>
      <c r="AX51" s="12"/>
      <c r="AY51" s="12"/>
      <c r="AZ51" s="12"/>
      <c r="BA51" s="12"/>
      <c r="BB51" s="12"/>
      <c r="BC51" s="12"/>
      <c r="BD51" s="13"/>
      <c r="BE51" s="11"/>
      <c r="BF51" s="12"/>
      <c r="BG51" s="12"/>
      <c r="BH51" s="12"/>
      <c r="BI51" s="12"/>
      <c r="BJ51" s="12"/>
      <c r="BK51" s="12"/>
      <c r="BL51" s="12"/>
      <c r="BM51" s="12"/>
      <c r="BN51" s="13"/>
      <c r="CA51" t="s">
        <v>127</v>
      </c>
    </row>
    <row r="52" spans="1:79" s="9" customFormat="1" ht="12.75" customHeight="1">
      <c r="A52" s="101" t="s">
        <v>175</v>
      </c>
      <c r="B52" s="101"/>
      <c r="C52" s="101"/>
      <c r="D52" s="101"/>
      <c r="E52" s="101"/>
      <c r="F52" s="101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96">
        <v>708502</v>
      </c>
      <c r="U52" s="196"/>
      <c r="V52" s="196"/>
      <c r="W52" s="196"/>
      <c r="X52" s="196"/>
      <c r="Y52" s="196"/>
      <c r="Z52" s="196"/>
      <c r="AA52" s="196">
        <v>884400</v>
      </c>
      <c r="AB52" s="196"/>
      <c r="AC52" s="196"/>
      <c r="AD52" s="196"/>
      <c r="AE52" s="196"/>
      <c r="AF52" s="196"/>
      <c r="AG52" s="196"/>
      <c r="AH52" s="196">
        <v>898300</v>
      </c>
      <c r="AI52" s="196"/>
      <c r="AJ52" s="196"/>
      <c r="AK52" s="196"/>
      <c r="AL52" s="196"/>
      <c r="AM52" s="196"/>
      <c r="AN52" s="196"/>
      <c r="AO52" s="196">
        <v>265110</v>
      </c>
      <c r="AP52" s="196"/>
      <c r="AQ52" s="196"/>
      <c r="AR52" s="196"/>
      <c r="AS52" s="196"/>
      <c r="AT52" s="196"/>
      <c r="AU52" s="196"/>
      <c r="AV52" s="14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CA52" s="9" t="s">
        <v>128</v>
      </c>
    </row>
    <row r="55" spans="1:79" ht="14.25" customHeight="1">
      <c r="A55" s="169" t="s">
        <v>365</v>
      </c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</row>
    <row r="56" spans="1:79" ht="13.8">
      <c r="A56" s="195" t="s">
        <v>242</v>
      </c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5"/>
      <c r="BP56" s="195"/>
      <c r="BQ56" s="195"/>
    </row>
    <row r="57" spans="1:79" ht="12.9" customHeight="1">
      <c r="A57" s="76" t="s">
        <v>3</v>
      </c>
      <c r="B57" s="76"/>
      <c r="C57" s="76"/>
      <c r="D57" s="76"/>
      <c r="E57" s="76"/>
      <c r="F57" s="76"/>
      <c r="G57" s="76" t="s">
        <v>20</v>
      </c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 t="s">
        <v>246</v>
      </c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 t="s">
        <v>248</v>
      </c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 t="s">
        <v>366</v>
      </c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</row>
    <row r="58" spans="1:79" ht="47.1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 t="s">
        <v>22</v>
      </c>
      <c r="U58" s="76"/>
      <c r="V58" s="76"/>
      <c r="W58" s="76"/>
      <c r="X58" s="76"/>
      <c r="Y58" s="76"/>
      <c r="Z58" s="76"/>
      <c r="AA58" s="76" t="s">
        <v>119</v>
      </c>
      <c r="AB58" s="76"/>
      <c r="AC58" s="76"/>
      <c r="AD58" s="76"/>
      <c r="AE58" s="76"/>
      <c r="AF58" s="76"/>
      <c r="AG58" s="76"/>
      <c r="AH58" s="76" t="s">
        <v>22</v>
      </c>
      <c r="AI58" s="76"/>
      <c r="AJ58" s="76"/>
      <c r="AK58" s="76"/>
      <c r="AL58" s="76"/>
      <c r="AM58" s="76"/>
      <c r="AN58" s="76"/>
      <c r="AO58" s="76" t="s">
        <v>119</v>
      </c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  <c r="BI58" s="76"/>
      <c r="BJ58" s="76"/>
      <c r="BK58" s="76"/>
      <c r="BL58" s="76"/>
      <c r="BM58" s="76"/>
      <c r="BN58" s="76"/>
      <c r="BO58" s="76"/>
      <c r="BP58" s="76"/>
      <c r="BQ58" s="76"/>
    </row>
    <row r="59" spans="1:79" ht="15" customHeight="1">
      <c r="A59" s="76">
        <v>1</v>
      </c>
      <c r="B59" s="76"/>
      <c r="C59" s="76"/>
      <c r="D59" s="76"/>
      <c r="E59" s="76"/>
      <c r="F59" s="76"/>
      <c r="G59" s="76">
        <v>2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>
        <v>3</v>
      </c>
      <c r="U59" s="76"/>
      <c r="V59" s="76"/>
      <c r="W59" s="76"/>
      <c r="X59" s="76"/>
      <c r="Y59" s="76"/>
      <c r="Z59" s="76"/>
      <c r="AA59" s="76">
        <v>4</v>
      </c>
      <c r="AB59" s="76"/>
      <c r="AC59" s="76"/>
      <c r="AD59" s="76"/>
      <c r="AE59" s="76"/>
      <c r="AF59" s="76"/>
      <c r="AG59" s="76"/>
      <c r="AH59" s="76">
        <v>5</v>
      </c>
      <c r="AI59" s="76"/>
      <c r="AJ59" s="76"/>
      <c r="AK59" s="76"/>
      <c r="AL59" s="76"/>
      <c r="AM59" s="76"/>
      <c r="AN59" s="76"/>
      <c r="AO59" s="76">
        <v>6</v>
      </c>
      <c r="AP59" s="76"/>
      <c r="AQ59" s="76"/>
      <c r="AR59" s="76"/>
      <c r="AS59" s="76"/>
      <c r="AT59" s="76"/>
      <c r="AU59" s="76"/>
      <c r="AV59" s="76">
        <v>7</v>
      </c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</row>
    <row r="60" spans="1:79" s="2" customFormat="1" ht="12.75" hidden="1" customHeight="1">
      <c r="A60" s="74" t="s">
        <v>126</v>
      </c>
      <c r="B60" s="74"/>
      <c r="C60" s="74"/>
      <c r="D60" s="74"/>
      <c r="E60" s="74"/>
      <c r="F60" s="74"/>
      <c r="G60" s="129" t="s">
        <v>76</v>
      </c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78" t="s">
        <v>99</v>
      </c>
      <c r="U60" s="78"/>
      <c r="V60" s="78"/>
      <c r="W60" s="78"/>
      <c r="X60" s="78"/>
      <c r="Y60" s="78"/>
      <c r="Z60" s="78"/>
      <c r="AA60" s="78" t="s">
        <v>100</v>
      </c>
      <c r="AB60" s="78"/>
      <c r="AC60" s="78"/>
      <c r="AD60" s="78"/>
      <c r="AE60" s="78"/>
      <c r="AF60" s="78"/>
      <c r="AG60" s="78"/>
      <c r="AH60" s="78" t="s">
        <v>101</v>
      </c>
      <c r="AI60" s="78"/>
      <c r="AJ60" s="78"/>
      <c r="AK60" s="78"/>
      <c r="AL60" s="78"/>
      <c r="AM60" s="78"/>
      <c r="AN60" s="78"/>
      <c r="AO60" s="78" t="s">
        <v>102</v>
      </c>
      <c r="AP60" s="78"/>
      <c r="AQ60" s="78"/>
      <c r="AR60" s="78"/>
      <c r="AS60" s="78"/>
      <c r="AT60" s="78"/>
      <c r="AU60" s="78"/>
      <c r="AV60" s="74" t="s">
        <v>108</v>
      </c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CA60" s="2" t="s">
        <v>66</v>
      </c>
    </row>
    <row r="61" spans="1:79" s="42" customFormat="1" ht="13.2" customHeight="1">
      <c r="A61" s="104">
        <v>2111</v>
      </c>
      <c r="B61" s="104"/>
      <c r="C61" s="104"/>
      <c r="D61" s="104"/>
      <c r="E61" s="104"/>
      <c r="F61" s="104"/>
      <c r="G61" s="63" t="s">
        <v>255</v>
      </c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1"/>
      <c r="T61" s="103">
        <v>981300</v>
      </c>
      <c r="U61" s="103"/>
      <c r="V61" s="103"/>
      <c r="W61" s="103"/>
      <c r="X61" s="103"/>
      <c r="Y61" s="103"/>
      <c r="Z61" s="103"/>
      <c r="AA61" s="103">
        <v>0</v>
      </c>
      <c r="AB61" s="103"/>
      <c r="AC61" s="103"/>
      <c r="AD61" s="103"/>
      <c r="AE61" s="103"/>
      <c r="AF61" s="103"/>
      <c r="AG61" s="103"/>
      <c r="AH61" s="103">
        <v>1037200</v>
      </c>
      <c r="AI61" s="103"/>
      <c r="AJ61" s="103"/>
      <c r="AK61" s="103"/>
      <c r="AL61" s="103"/>
      <c r="AM61" s="103"/>
      <c r="AN61" s="103"/>
      <c r="AO61" s="103">
        <v>0</v>
      </c>
      <c r="AP61" s="103"/>
      <c r="AQ61" s="103"/>
      <c r="AR61" s="103"/>
      <c r="AS61" s="103"/>
      <c r="AT61" s="103"/>
      <c r="AU61" s="103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BL61" s="104"/>
      <c r="BM61" s="104"/>
      <c r="BN61" s="104"/>
      <c r="BO61" s="104"/>
      <c r="BP61" s="104"/>
      <c r="BQ61" s="104"/>
      <c r="CA61" s="42" t="s">
        <v>67</v>
      </c>
    </row>
    <row r="62" spans="1:79" s="42" customFormat="1" ht="13.2" customHeight="1">
      <c r="A62" s="104">
        <v>2120</v>
      </c>
      <c r="B62" s="104"/>
      <c r="C62" s="104"/>
      <c r="D62" s="104"/>
      <c r="E62" s="104"/>
      <c r="F62" s="104"/>
      <c r="G62" s="63" t="s">
        <v>256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1"/>
      <c r="T62" s="103">
        <v>215900</v>
      </c>
      <c r="U62" s="103"/>
      <c r="V62" s="103"/>
      <c r="W62" s="103"/>
      <c r="X62" s="103"/>
      <c r="Y62" s="103"/>
      <c r="Z62" s="103"/>
      <c r="AA62" s="103">
        <v>0</v>
      </c>
      <c r="AB62" s="103"/>
      <c r="AC62" s="103"/>
      <c r="AD62" s="103"/>
      <c r="AE62" s="103"/>
      <c r="AF62" s="103"/>
      <c r="AG62" s="103"/>
      <c r="AH62" s="103">
        <v>228200</v>
      </c>
      <c r="AI62" s="103"/>
      <c r="AJ62" s="103"/>
      <c r="AK62" s="103"/>
      <c r="AL62" s="103"/>
      <c r="AM62" s="103"/>
      <c r="AN62" s="103"/>
      <c r="AO62" s="103">
        <v>0</v>
      </c>
      <c r="AP62" s="103"/>
      <c r="AQ62" s="103"/>
      <c r="AR62" s="103"/>
      <c r="AS62" s="103"/>
      <c r="AT62" s="103"/>
      <c r="AU62" s="103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BL62" s="104"/>
      <c r="BM62" s="104"/>
      <c r="BN62" s="104"/>
      <c r="BO62" s="104"/>
      <c r="BP62" s="104"/>
      <c r="BQ62" s="104"/>
    </row>
    <row r="63" spans="1:79" s="42" customFormat="1" ht="26.4" customHeight="1">
      <c r="A63" s="104">
        <v>2210</v>
      </c>
      <c r="B63" s="104"/>
      <c r="C63" s="104"/>
      <c r="D63" s="104"/>
      <c r="E63" s="104"/>
      <c r="F63" s="104"/>
      <c r="G63" s="63" t="s">
        <v>257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1"/>
      <c r="T63" s="103">
        <v>6500</v>
      </c>
      <c r="U63" s="103"/>
      <c r="V63" s="103"/>
      <c r="W63" s="103"/>
      <c r="X63" s="103"/>
      <c r="Y63" s="103"/>
      <c r="Z63" s="103"/>
      <c r="AA63" s="103">
        <v>0</v>
      </c>
      <c r="AB63" s="103"/>
      <c r="AC63" s="103"/>
      <c r="AD63" s="103"/>
      <c r="AE63" s="103"/>
      <c r="AF63" s="103"/>
      <c r="AG63" s="103"/>
      <c r="AH63" s="103">
        <v>6900</v>
      </c>
      <c r="AI63" s="103"/>
      <c r="AJ63" s="103"/>
      <c r="AK63" s="103"/>
      <c r="AL63" s="103"/>
      <c r="AM63" s="103"/>
      <c r="AN63" s="103"/>
      <c r="AO63" s="103">
        <v>0</v>
      </c>
      <c r="AP63" s="103"/>
      <c r="AQ63" s="103"/>
      <c r="AR63" s="103"/>
      <c r="AS63" s="103"/>
      <c r="AT63" s="103"/>
      <c r="AU63" s="103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BL63" s="104"/>
      <c r="BM63" s="104"/>
      <c r="BN63" s="104"/>
      <c r="BO63" s="104"/>
      <c r="BP63" s="104"/>
      <c r="BQ63" s="104"/>
    </row>
    <row r="64" spans="1:79" s="42" customFormat="1" ht="13.2" customHeight="1">
      <c r="A64" s="104">
        <v>2240</v>
      </c>
      <c r="B64" s="104"/>
      <c r="C64" s="104"/>
      <c r="D64" s="104"/>
      <c r="E64" s="104"/>
      <c r="F64" s="104"/>
      <c r="G64" s="63" t="s">
        <v>258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1"/>
      <c r="T64" s="103">
        <v>6310</v>
      </c>
      <c r="U64" s="103"/>
      <c r="V64" s="103"/>
      <c r="W64" s="103"/>
      <c r="X64" s="103"/>
      <c r="Y64" s="103"/>
      <c r="Z64" s="103"/>
      <c r="AA64" s="103">
        <v>0</v>
      </c>
      <c r="AB64" s="103"/>
      <c r="AC64" s="103"/>
      <c r="AD64" s="103"/>
      <c r="AE64" s="103"/>
      <c r="AF64" s="103"/>
      <c r="AG64" s="103"/>
      <c r="AH64" s="103">
        <v>6310</v>
      </c>
      <c r="AI64" s="103"/>
      <c r="AJ64" s="103"/>
      <c r="AK64" s="103"/>
      <c r="AL64" s="103"/>
      <c r="AM64" s="103"/>
      <c r="AN64" s="103"/>
      <c r="AO64" s="103">
        <v>0</v>
      </c>
      <c r="AP64" s="103"/>
      <c r="AQ64" s="103"/>
      <c r="AR64" s="103"/>
      <c r="AS64" s="103"/>
      <c r="AT64" s="103"/>
      <c r="AU64" s="103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BL64" s="104"/>
      <c r="BM64" s="104"/>
      <c r="BN64" s="104"/>
      <c r="BO64" s="104"/>
      <c r="BP64" s="104"/>
      <c r="BQ64" s="104"/>
    </row>
    <row r="65" spans="1:79" s="42" customFormat="1" ht="13.2" customHeight="1">
      <c r="A65" s="104">
        <v>2250</v>
      </c>
      <c r="B65" s="104"/>
      <c r="C65" s="104"/>
      <c r="D65" s="104"/>
      <c r="E65" s="104"/>
      <c r="F65" s="104"/>
      <c r="G65" s="63" t="s">
        <v>259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1"/>
      <c r="T65" s="103">
        <v>500</v>
      </c>
      <c r="U65" s="103"/>
      <c r="V65" s="103"/>
      <c r="W65" s="103"/>
      <c r="X65" s="103"/>
      <c r="Y65" s="103"/>
      <c r="Z65" s="103"/>
      <c r="AA65" s="103">
        <v>0</v>
      </c>
      <c r="AB65" s="103"/>
      <c r="AC65" s="103"/>
      <c r="AD65" s="103"/>
      <c r="AE65" s="103"/>
      <c r="AF65" s="103"/>
      <c r="AG65" s="103"/>
      <c r="AH65" s="103">
        <v>500</v>
      </c>
      <c r="AI65" s="103"/>
      <c r="AJ65" s="103"/>
      <c r="AK65" s="103"/>
      <c r="AL65" s="103"/>
      <c r="AM65" s="103"/>
      <c r="AN65" s="103"/>
      <c r="AO65" s="103">
        <v>0</v>
      </c>
      <c r="AP65" s="103"/>
      <c r="AQ65" s="103"/>
      <c r="AR65" s="103"/>
      <c r="AS65" s="103"/>
      <c r="AT65" s="103"/>
      <c r="AU65" s="103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BM65" s="104"/>
      <c r="BN65" s="104"/>
      <c r="BO65" s="104"/>
      <c r="BP65" s="104"/>
      <c r="BQ65" s="104"/>
    </row>
    <row r="66" spans="1:79" s="42" customFormat="1" ht="26.4" customHeight="1">
      <c r="A66" s="104">
        <v>2272</v>
      </c>
      <c r="B66" s="104"/>
      <c r="C66" s="104"/>
      <c r="D66" s="104"/>
      <c r="E66" s="104"/>
      <c r="F66" s="104"/>
      <c r="G66" s="63" t="s">
        <v>260</v>
      </c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1"/>
      <c r="T66" s="103">
        <v>350</v>
      </c>
      <c r="U66" s="103"/>
      <c r="V66" s="103"/>
      <c r="W66" s="103"/>
      <c r="X66" s="103"/>
      <c r="Y66" s="103"/>
      <c r="Z66" s="103"/>
      <c r="AA66" s="103">
        <v>0</v>
      </c>
      <c r="AB66" s="103"/>
      <c r="AC66" s="103"/>
      <c r="AD66" s="103"/>
      <c r="AE66" s="103"/>
      <c r="AF66" s="103"/>
      <c r="AG66" s="103"/>
      <c r="AH66" s="103">
        <v>350</v>
      </c>
      <c r="AI66" s="103"/>
      <c r="AJ66" s="103"/>
      <c r="AK66" s="103"/>
      <c r="AL66" s="103"/>
      <c r="AM66" s="103"/>
      <c r="AN66" s="103"/>
      <c r="AO66" s="103">
        <v>0</v>
      </c>
      <c r="AP66" s="103"/>
      <c r="AQ66" s="103"/>
      <c r="AR66" s="103"/>
      <c r="AS66" s="103"/>
      <c r="AT66" s="103"/>
      <c r="AU66" s="103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BL66" s="104"/>
      <c r="BM66" s="104"/>
      <c r="BN66" s="104"/>
      <c r="BO66" s="104"/>
      <c r="BP66" s="104"/>
      <c r="BQ66" s="104"/>
    </row>
    <row r="67" spans="1:79" s="42" customFormat="1" ht="13.2" customHeight="1">
      <c r="A67" s="104">
        <v>2273</v>
      </c>
      <c r="B67" s="104"/>
      <c r="C67" s="104"/>
      <c r="D67" s="104"/>
      <c r="E67" s="104"/>
      <c r="F67" s="104"/>
      <c r="G67" s="63" t="s">
        <v>261</v>
      </c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1"/>
      <c r="T67" s="103">
        <v>7000</v>
      </c>
      <c r="U67" s="103"/>
      <c r="V67" s="103"/>
      <c r="W67" s="103"/>
      <c r="X67" s="103"/>
      <c r="Y67" s="103"/>
      <c r="Z67" s="103"/>
      <c r="AA67" s="103">
        <v>0</v>
      </c>
      <c r="AB67" s="103"/>
      <c r="AC67" s="103"/>
      <c r="AD67" s="103"/>
      <c r="AE67" s="103"/>
      <c r="AF67" s="103"/>
      <c r="AG67" s="103"/>
      <c r="AH67" s="103">
        <v>7000</v>
      </c>
      <c r="AI67" s="103"/>
      <c r="AJ67" s="103"/>
      <c r="AK67" s="103"/>
      <c r="AL67" s="103"/>
      <c r="AM67" s="103"/>
      <c r="AN67" s="103"/>
      <c r="AO67" s="103">
        <v>0</v>
      </c>
      <c r="AP67" s="103"/>
      <c r="AQ67" s="103"/>
      <c r="AR67" s="103"/>
      <c r="AS67" s="103"/>
      <c r="AT67" s="103"/>
      <c r="AU67" s="103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BL67" s="104"/>
      <c r="BM67" s="104"/>
      <c r="BN67" s="104"/>
      <c r="BO67" s="104"/>
      <c r="BP67" s="104"/>
      <c r="BQ67" s="104"/>
    </row>
    <row r="68" spans="1:79" s="42" customFormat="1" ht="26.4" customHeight="1">
      <c r="A68" s="104">
        <v>2275</v>
      </c>
      <c r="B68" s="104"/>
      <c r="C68" s="104"/>
      <c r="D68" s="104"/>
      <c r="E68" s="104"/>
      <c r="F68" s="104"/>
      <c r="G68" s="63" t="s">
        <v>262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1"/>
      <c r="T68" s="103">
        <v>12750</v>
      </c>
      <c r="U68" s="103"/>
      <c r="V68" s="103"/>
      <c r="W68" s="103"/>
      <c r="X68" s="103"/>
      <c r="Y68" s="103"/>
      <c r="Z68" s="103"/>
      <c r="AA68" s="103">
        <v>0</v>
      </c>
      <c r="AB68" s="103"/>
      <c r="AC68" s="103"/>
      <c r="AD68" s="103"/>
      <c r="AE68" s="103"/>
      <c r="AF68" s="103"/>
      <c r="AG68" s="103"/>
      <c r="AH68" s="103">
        <v>12750</v>
      </c>
      <c r="AI68" s="103"/>
      <c r="AJ68" s="103"/>
      <c r="AK68" s="103"/>
      <c r="AL68" s="103"/>
      <c r="AM68" s="103"/>
      <c r="AN68" s="103"/>
      <c r="AO68" s="103">
        <v>0</v>
      </c>
      <c r="AP68" s="103"/>
      <c r="AQ68" s="103"/>
      <c r="AR68" s="103"/>
      <c r="AS68" s="103"/>
      <c r="AT68" s="103"/>
      <c r="AU68" s="103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  <c r="BL68" s="104"/>
      <c r="BM68" s="104"/>
      <c r="BN68" s="104"/>
      <c r="BO68" s="104"/>
      <c r="BP68" s="104"/>
      <c r="BQ68" s="104"/>
    </row>
    <row r="70" spans="1:79" ht="15" customHeight="1">
      <c r="A70" s="169" t="s">
        <v>185</v>
      </c>
      <c r="B70" s="169"/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</row>
    <row r="72" spans="1:79" ht="90.9" customHeight="1">
      <c r="A72" s="76" t="s">
        <v>7</v>
      </c>
      <c r="B72" s="76"/>
      <c r="C72" s="76"/>
      <c r="D72" s="76"/>
      <c r="E72" s="76"/>
      <c r="F72" s="76"/>
      <c r="G72" s="93" t="s">
        <v>20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5"/>
      <c r="AF72" s="76" t="s">
        <v>9</v>
      </c>
      <c r="AG72" s="76"/>
      <c r="AH72" s="76"/>
      <c r="AI72" s="76"/>
      <c r="AJ72" s="76"/>
      <c r="AK72" s="76" t="s">
        <v>8</v>
      </c>
      <c r="AL72" s="76"/>
      <c r="AM72" s="76"/>
      <c r="AN72" s="76"/>
      <c r="AO72" s="76"/>
      <c r="AP72" s="76"/>
      <c r="AQ72" s="76"/>
      <c r="AR72" s="76"/>
      <c r="AS72" s="76"/>
      <c r="AT72" s="76"/>
      <c r="AU72" s="76" t="s">
        <v>362</v>
      </c>
      <c r="AV72" s="76"/>
      <c r="AW72" s="76"/>
      <c r="AX72" s="76"/>
      <c r="AY72" s="76"/>
      <c r="AZ72" s="76"/>
      <c r="BA72" s="76" t="s">
        <v>363</v>
      </c>
      <c r="BB72" s="76"/>
      <c r="BC72" s="76"/>
      <c r="BD72" s="76"/>
      <c r="BE72" s="76"/>
      <c r="BF72" s="76"/>
      <c r="BG72" s="76" t="s">
        <v>367</v>
      </c>
      <c r="BH72" s="76"/>
      <c r="BI72" s="76"/>
      <c r="BJ72" s="76"/>
      <c r="BK72" s="76"/>
      <c r="BL72" s="76"/>
      <c r="BM72" s="76" t="s">
        <v>368</v>
      </c>
      <c r="BN72" s="76"/>
      <c r="BO72" s="76"/>
      <c r="BP72" s="76"/>
      <c r="BQ72" s="76"/>
      <c r="BR72" s="76"/>
    </row>
    <row r="73" spans="1:79" ht="15" customHeight="1">
      <c r="A73" s="76">
        <v>1</v>
      </c>
      <c r="B73" s="76"/>
      <c r="C73" s="76"/>
      <c r="D73" s="76"/>
      <c r="E73" s="76"/>
      <c r="F73" s="76"/>
      <c r="G73" s="93">
        <v>2</v>
      </c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5"/>
      <c r="AF73" s="76">
        <v>3</v>
      </c>
      <c r="AG73" s="76"/>
      <c r="AH73" s="76"/>
      <c r="AI73" s="76"/>
      <c r="AJ73" s="76"/>
      <c r="AK73" s="76">
        <v>4</v>
      </c>
      <c r="AL73" s="76"/>
      <c r="AM73" s="76"/>
      <c r="AN73" s="76"/>
      <c r="AO73" s="76"/>
      <c r="AP73" s="76"/>
      <c r="AQ73" s="76"/>
      <c r="AR73" s="76"/>
      <c r="AS73" s="76"/>
      <c r="AT73" s="76"/>
      <c r="AU73" s="76">
        <v>5</v>
      </c>
      <c r="AV73" s="76"/>
      <c r="AW73" s="76"/>
      <c r="AX73" s="76"/>
      <c r="AY73" s="76"/>
      <c r="AZ73" s="76"/>
      <c r="BA73" s="76">
        <v>6</v>
      </c>
      <c r="BB73" s="76"/>
      <c r="BC73" s="76"/>
      <c r="BD73" s="76"/>
      <c r="BE73" s="76"/>
      <c r="BF73" s="76"/>
      <c r="BG73" s="76">
        <v>7</v>
      </c>
      <c r="BH73" s="76"/>
      <c r="BI73" s="76"/>
      <c r="BJ73" s="76"/>
      <c r="BK73" s="76"/>
      <c r="BL73" s="76"/>
      <c r="BM73" s="76">
        <v>8</v>
      </c>
      <c r="BN73" s="76"/>
      <c r="BO73" s="76"/>
      <c r="BP73" s="76"/>
      <c r="BQ73" s="76"/>
      <c r="BR73" s="76"/>
    </row>
    <row r="74" spans="1:79" ht="9.75" hidden="1" customHeight="1">
      <c r="A74" s="191" t="s">
        <v>183</v>
      </c>
      <c r="B74" s="191"/>
      <c r="C74" s="191"/>
      <c r="D74" s="191"/>
      <c r="E74" s="191"/>
      <c r="F74" s="191"/>
      <c r="G74" s="192" t="s">
        <v>76</v>
      </c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4"/>
      <c r="AF74" s="191" t="s">
        <v>89</v>
      </c>
      <c r="AG74" s="191"/>
      <c r="AH74" s="191"/>
      <c r="AI74" s="191"/>
      <c r="AJ74" s="191"/>
      <c r="AK74" s="191" t="s">
        <v>90</v>
      </c>
      <c r="AL74" s="191"/>
      <c r="AM74" s="191"/>
      <c r="AN74" s="191"/>
      <c r="AO74" s="191"/>
      <c r="AP74" s="191"/>
      <c r="AQ74" s="191"/>
      <c r="AR74" s="191"/>
      <c r="AS74" s="191"/>
      <c r="AT74" s="191"/>
      <c r="AU74" s="191" t="s">
        <v>137</v>
      </c>
      <c r="AV74" s="191"/>
      <c r="AW74" s="191"/>
      <c r="AX74" s="191"/>
      <c r="AY74" s="191"/>
      <c r="AZ74" s="191"/>
      <c r="BA74" s="191" t="s">
        <v>139</v>
      </c>
      <c r="BB74" s="191"/>
      <c r="BC74" s="191"/>
      <c r="BD74" s="191"/>
      <c r="BE74" s="191"/>
      <c r="BF74" s="191"/>
      <c r="BG74" s="191" t="s">
        <v>131</v>
      </c>
      <c r="BH74" s="191"/>
      <c r="BI74" s="191"/>
      <c r="BJ74" s="191"/>
      <c r="BK74" s="191"/>
      <c r="BL74" s="191"/>
      <c r="BM74" s="191" t="s">
        <v>133</v>
      </c>
      <c r="BN74" s="191"/>
      <c r="BO74" s="191"/>
      <c r="BP74" s="191"/>
      <c r="BQ74" s="191"/>
      <c r="BR74" s="191"/>
      <c r="CA74" t="s">
        <v>68</v>
      </c>
    </row>
    <row r="75" spans="1:79" s="7" customFormat="1">
      <c r="A75" s="187"/>
      <c r="B75" s="187"/>
      <c r="C75" s="187"/>
      <c r="D75" s="187"/>
      <c r="E75" s="187"/>
      <c r="F75" s="187"/>
      <c r="G75" s="188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90"/>
      <c r="AF75" s="187"/>
      <c r="AG75" s="187"/>
      <c r="AH75" s="187"/>
      <c r="AI75" s="187"/>
      <c r="AJ75" s="187"/>
      <c r="AK75" s="187"/>
      <c r="AL75" s="187"/>
      <c r="AM75" s="187"/>
      <c r="AN75" s="187"/>
      <c r="AO75" s="187"/>
      <c r="AP75" s="187"/>
      <c r="AQ75" s="187"/>
      <c r="AR75" s="187"/>
      <c r="AS75" s="187"/>
      <c r="AT75" s="187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3"/>
      <c r="BF75" s="183"/>
      <c r="BG75" s="183"/>
      <c r="BH75" s="183"/>
      <c r="BI75" s="183"/>
      <c r="BJ75" s="183"/>
      <c r="BK75" s="183"/>
      <c r="BL75" s="183"/>
      <c r="BM75" s="183"/>
      <c r="BN75" s="183"/>
      <c r="BO75" s="183"/>
      <c r="BP75" s="183"/>
      <c r="BQ75" s="183"/>
      <c r="BR75" s="183"/>
      <c r="CA75" s="7" t="s">
        <v>69</v>
      </c>
    </row>
    <row r="77" spans="1:79" ht="28.5" customHeight="1">
      <c r="A77" s="87" t="s">
        <v>369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  <c r="BA77" s="87"/>
      <c r="BB77" s="87"/>
      <c r="BC77" s="87"/>
      <c r="BD77" s="87"/>
      <c r="BE77" s="87"/>
      <c r="BF77" s="87"/>
      <c r="BG77" s="87"/>
      <c r="BH77" s="87"/>
      <c r="BI77" s="87"/>
      <c r="BJ77" s="87"/>
      <c r="BK77" s="87"/>
      <c r="BL77" s="87"/>
    </row>
    <row r="78" spans="1:79" ht="15" customHeight="1">
      <c r="A78" s="184"/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  <c r="BI78" s="184"/>
      <c r="BJ78" s="184"/>
      <c r="BK78" s="184"/>
      <c r="BL78" s="184"/>
    </row>
    <row r="79" spans="1:79" s="21" customFormat="1" ht="1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</row>
    <row r="80" spans="1:79" s="2" customFormat="1" ht="15.75" hidden="1" customHeight="1">
      <c r="A80" s="74"/>
      <c r="B80" s="74"/>
      <c r="C80" s="74"/>
      <c r="D80" s="74"/>
      <c r="E80" s="74"/>
      <c r="F80" s="74"/>
      <c r="G80" s="96" t="s">
        <v>1</v>
      </c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 t="s">
        <v>99</v>
      </c>
      <c r="U80" s="97"/>
      <c r="V80" s="97"/>
      <c r="W80" s="97"/>
      <c r="X80" s="97"/>
      <c r="Y80" s="97"/>
      <c r="Z80" s="97"/>
      <c r="AA80" s="97" t="s">
        <v>100</v>
      </c>
      <c r="AB80" s="97"/>
      <c r="AC80" s="97"/>
      <c r="AD80" s="97"/>
      <c r="AE80" s="97"/>
      <c r="AF80" s="97"/>
      <c r="AG80" s="97"/>
      <c r="AH80" s="97" t="s">
        <v>101</v>
      </c>
      <c r="AI80" s="97"/>
      <c r="AJ80" s="97"/>
      <c r="AK80" s="97"/>
      <c r="AL80" s="97"/>
      <c r="AM80" s="97"/>
      <c r="AN80" s="97"/>
      <c r="AO80" s="185" t="s">
        <v>102</v>
      </c>
      <c r="AP80" s="185"/>
      <c r="AQ80" s="185"/>
      <c r="AR80" s="185"/>
      <c r="AS80" s="185"/>
      <c r="AT80" s="185"/>
      <c r="AU80" s="18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7"/>
      <c r="CA80" s="2" t="s">
        <v>129</v>
      </c>
    </row>
    <row r="81" spans="1:79" s="9" customFormat="1" ht="15" customHeight="1">
      <c r="A81" s="101" t="s">
        <v>175</v>
      </c>
      <c r="B81" s="101"/>
      <c r="C81" s="101"/>
      <c r="D81" s="101"/>
      <c r="E81" s="101"/>
      <c r="F81" s="101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102">
        <v>1230610</v>
      </c>
      <c r="U81" s="102"/>
      <c r="V81" s="102"/>
      <c r="W81" s="102"/>
      <c r="X81" s="102"/>
      <c r="Y81" s="102"/>
      <c r="Z81" s="102"/>
      <c r="AA81" s="102">
        <v>0</v>
      </c>
      <c r="AB81" s="102"/>
      <c r="AC81" s="102"/>
      <c r="AD81" s="102"/>
      <c r="AE81" s="102"/>
      <c r="AF81" s="102"/>
      <c r="AG81" s="102"/>
      <c r="AH81" s="102">
        <v>1299210</v>
      </c>
      <c r="AI81" s="102"/>
      <c r="AJ81" s="102"/>
      <c r="AK81" s="102"/>
      <c r="AL81" s="102"/>
      <c r="AM81" s="102"/>
      <c r="AN81" s="102"/>
      <c r="AO81" s="102">
        <v>0</v>
      </c>
      <c r="AP81" s="102"/>
      <c r="AQ81" s="102"/>
      <c r="AR81" s="102"/>
      <c r="AS81" s="102"/>
      <c r="AT81" s="102"/>
      <c r="AU81" s="102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4"/>
      <c r="CA81" s="9" t="s">
        <v>130</v>
      </c>
    </row>
    <row r="82" spans="1:79" s="1" customFormat="1" ht="12.7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</row>
    <row r="83" spans="1:79" s="1" customFormat="1" ht="12.7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</row>
    <row r="85" spans="1:79" ht="18.899999999999999" customHeight="1">
      <c r="A85" s="64" t="s">
        <v>370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6" t="s">
        <v>371</v>
      </c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</row>
    <row r="86" spans="1:79" ht="12.75" customHeight="1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7" t="s">
        <v>2</v>
      </c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 t="s">
        <v>200</v>
      </c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</row>
    <row r="87" spans="1:79" ht="13.8">
      <c r="A87" s="64" t="s">
        <v>372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8" t="s">
        <v>373</v>
      </c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</row>
    <row r="88" spans="1:79" ht="18" customHeight="1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7" t="s">
        <v>2</v>
      </c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 t="s">
        <v>200</v>
      </c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</row>
    <row r="89" spans="1:79" ht="12" customHeight="1">
      <c r="AB89" s="40"/>
      <c r="AC89" s="40"/>
      <c r="AD89" s="40"/>
      <c r="AE89" s="40"/>
      <c r="AF89" s="40"/>
      <c r="AG89" s="40"/>
      <c r="AH89" s="77"/>
      <c r="AI89" s="77"/>
      <c r="AJ89" s="77"/>
      <c r="AK89" s="77"/>
      <c r="AL89" s="77"/>
      <c r="AM89" s="77"/>
      <c r="AN89" s="77"/>
      <c r="AO89" s="77"/>
      <c r="AP89" s="77"/>
      <c r="AQ89" s="46"/>
      <c r="AR89" s="46"/>
      <c r="AS89" s="46"/>
      <c r="AT89" s="46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</row>
  </sheetData>
  <mergeCells count="352">
    <mergeCell ref="AB85:AT85"/>
    <mergeCell ref="AB86:AT86"/>
    <mergeCell ref="A87:AA87"/>
    <mergeCell ref="AB87:AT87"/>
    <mergeCell ref="AU87:BF87"/>
    <mergeCell ref="AB88:AT88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BE36:BN36"/>
    <mergeCell ref="A35:F35"/>
    <mergeCell ref="G35:AE35"/>
    <mergeCell ref="AF35:AJ35"/>
    <mergeCell ref="AK35:AT35"/>
    <mergeCell ref="AU35:BD35"/>
    <mergeCell ref="BE35:BN35"/>
    <mergeCell ref="AV21:BL21"/>
    <mergeCell ref="A32:BL32"/>
    <mergeCell ref="A34:F34"/>
    <mergeCell ref="G34:AE34"/>
    <mergeCell ref="AF34:AJ34"/>
    <mergeCell ref="AK34:AT34"/>
    <mergeCell ref="AU34:BD34"/>
    <mergeCell ref="BE34:BN34"/>
    <mergeCell ref="G23:S23"/>
    <mergeCell ref="T23:Z23"/>
    <mergeCell ref="A21:F21"/>
    <mergeCell ref="G21:S21"/>
    <mergeCell ref="T21:Z21"/>
    <mergeCell ref="AA21:AG21"/>
    <mergeCell ref="AH21:AN21"/>
    <mergeCell ref="AO21:AU21"/>
    <mergeCell ref="A52:F52"/>
    <mergeCell ref="G52:S52"/>
    <mergeCell ref="T52:Z52"/>
    <mergeCell ref="AA52:AG52"/>
    <mergeCell ref="AH52:AN52"/>
    <mergeCell ref="AO52:AU52"/>
    <mergeCell ref="A48:BQ48"/>
    <mergeCell ref="A49:BL49"/>
    <mergeCell ref="A51:F51"/>
    <mergeCell ref="G51:S51"/>
    <mergeCell ref="T51:Z51"/>
    <mergeCell ref="AA51:AG51"/>
    <mergeCell ref="AH51:AN51"/>
    <mergeCell ref="AO51:AU51"/>
    <mergeCell ref="A55:BL55"/>
    <mergeCell ref="A56:BQ56"/>
    <mergeCell ref="A57:F58"/>
    <mergeCell ref="G57:S58"/>
    <mergeCell ref="T57:AG57"/>
    <mergeCell ref="AH57:AU57"/>
    <mergeCell ref="AV57:BQ58"/>
    <mergeCell ref="T58:Z58"/>
    <mergeCell ref="AA58:AG58"/>
    <mergeCell ref="AH58:AN58"/>
    <mergeCell ref="AV59:BQ59"/>
    <mergeCell ref="A60:F60"/>
    <mergeCell ref="G60:S60"/>
    <mergeCell ref="T60:Z60"/>
    <mergeCell ref="AA60:AG60"/>
    <mergeCell ref="AH60:AN60"/>
    <mergeCell ref="AO60:AU60"/>
    <mergeCell ref="AV60:BQ60"/>
    <mergeCell ref="AO58:AU58"/>
    <mergeCell ref="A59:F59"/>
    <mergeCell ref="G59:S59"/>
    <mergeCell ref="T59:Z59"/>
    <mergeCell ref="AA59:AG59"/>
    <mergeCell ref="AH59:AN59"/>
    <mergeCell ref="AO59:AU59"/>
    <mergeCell ref="AV61:BQ61"/>
    <mergeCell ref="A70:BL70"/>
    <mergeCell ref="A72:F72"/>
    <mergeCell ref="G72:AE72"/>
    <mergeCell ref="AF72:AJ72"/>
    <mergeCell ref="AK72:AT72"/>
    <mergeCell ref="AU72:AZ72"/>
    <mergeCell ref="BA72:BF72"/>
    <mergeCell ref="BG72:BL72"/>
    <mergeCell ref="BM72:BR72"/>
    <mergeCell ref="A61:F61"/>
    <mergeCell ref="G61:S61"/>
    <mergeCell ref="T61:Z61"/>
    <mergeCell ref="AA61:AG61"/>
    <mergeCell ref="AH61:AN61"/>
    <mergeCell ref="AO61:AU61"/>
    <mergeCell ref="BG73:BL73"/>
    <mergeCell ref="BM73:BR73"/>
    <mergeCell ref="A74:F74"/>
    <mergeCell ref="G74:AE74"/>
    <mergeCell ref="AF74:AJ74"/>
    <mergeCell ref="AK74:AT74"/>
    <mergeCell ref="AU74:AZ74"/>
    <mergeCell ref="BA74:BF74"/>
    <mergeCell ref="BG74:BL74"/>
    <mergeCell ref="BM74:BR74"/>
    <mergeCell ref="A73:F73"/>
    <mergeCell ref="G73:AE73"/>
    <mergeCell ref="AF73:AJ73"/>
    <mergeCell ref="AK73:AT73"/>
    <mergeCell ref="AU73:AZ73"/>
    <mergeCell ref="BA73:BF73"/>
    <mergeCell ref="BG75:BL75"/>
    <mergeCell ref="BM75:BR75"/>
    <mergeCell ref="A77:BL77"/>
    <mergeCell ref="A78:BL78"/>
    <mergeCell ref="A80:F80"/>
    <mergeCell ref="G80:S80"/>
    <mergeCell ref="T80:Z80"/>
    <mergeCell ref="AA80:AG80"/>
    <mergeCell ref="AH80:AN80"/>
    <mergeCell ref="AO80:AU80"/>
    <mergeCell ref="A75:F75"/>
    <mergeCell ref="G75:AE75"/>
    <mergeCell ref="AF75:AJ75"/>
    <mergeCell ref="AK75:AT75"/>
    <mergeCell ref="AU75:AZ75"/>
    <mergeCell ref="BA75:BF75"/>
    <mergeCell ref="AH89:AP89"/>
    <mergeCell ref="AU89:BF89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85:AA85"/>
    <mergeCell ref="AU85:BF85"/>
    <mergeCell ref="AU86:BF86"/>
    <mergeCell ref="AU88:BF88"/>
    <mergeCell ref="A81:F81"/>
    <mergeCell ref="G81:S81"/>
    <mergeCell ref="T81:Z81"/>
    <mergeCell ref="AA81:AG81"/>
    <mergeCell ref="AH81:AN81"/>
    <mergeCell ref="AO81:AU81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38:F38"/>
    <mergeCell ref="G38:AE38"/>
    <mergeCell ref="AF38:AJ38"/>
    <mergeCell ref="AK38:AT38"/>
    <mergeCell ref="AU38:BD38"/>
    <mergeCell ref="BE38:BN38"/>
    <mergeCell ref="AV30:BL30"/>
    <mergeCell ref="A30:F30"/>
    <mergeCell ref="G30:S30"/>
    <mergeCell ref="T30:Z30"/>
    <mergeCell ref="AA30:AG30"/>
    <mergeCell ref="AH30:AN30"/>
    <mergeCell ref="AO30:AU30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V62:BQ62"/>
    <mergeCell ref="A63:F63"/>
    <mergeCell ref="G63:S63"/>
    <mergeCell ref="T63:Z63"/>
    <mergeCell ref="AA63:AG63"/>
    <mergeCell ref="AH63:AN63"/>
    <mergeCell ref="AO63:AU63"/>
    <mergeCell ref="AV63:BQ63"/>
    <mergeCell ref="A62:F62"/>
    <mergeCell ref="G62:S62"/>
    <mergeCell ref="T62:Z62"/>
    <mergeCell ref="AA62:AG62"/>
    <mergeCell ref="AH62:AN62"/>
    <mergeCell ref="AO62:AU62"/>
    <mergeCell ref="AV64:BQ64"/>
    <mergeCell ref="A65:F65"/>
    <mergeCell ref="G65:S65"/>
    <mergeCell ref="T65:Z65"/>
    <mergeCell ref="AA65:AG65"/>
    <mergeCell ref="AH65:AN65"/>
    <mergeCell ref="AO65:AU65"/>
    <mergeCell ref="AV65:BQ65"/>
    <mergeCell ref="A64:F64"/>
    <mergeCell ref="G64:S64"/>
    <mergeCell ref="T64:Z64"/>
    <mergeCell ref="AA64:AG64"/>
    <mergeCell ref="AH64:AN64"/>
    <mergeCell ref="AO64:AU64"/>
    <mergeCell ref="AV68:BQ68"/>
    <mergeCell ref="A68:F68"/>
    <mergeCell ref="G68:S68"/>
    <mergeCell ref="T68:Z68"/>
    <mergeCell ref="AA68:AG68"/>
    <mergeCell ref="AH68:AN68"/>
    <mergeCell ref="AO68:AU68"/>
    <mergeCell ref="AV66:BQ66"/>
    <mergeCell ref="A67:F67"/>
    <mergeCell ref="G67:S67"/>
    <mergeCell ref="T67:Z67"/>
    <mergeCell ref="AA67:AG67"/>
    <mergeCell ref="AH67:AN67"/>
    <mergeCell ref="AO67:AU67"/>
    <mergeCell ref="AV67:BQ67"/>
    <mergeCell ref="A66:F66"/>
    <mergeCell ref="G66:S66"/>
    <mergeCell ref="T66:Z66"/>
    <mergeCell ref="AA66:AG66"/>
    <mergeCell ref="AH66:AN66"/>
    <mergeCell ref="AO66:AU66"/>
  </mergeCells>
  <conditionalFormatting sqref="A75:F75 A37:F46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Додаток1</vt:lpstr>
      <vt:lpstr>Додаток2 КПК1110160</vt:lpstr>
      <vt:lpstr>Додаток3 КПК1110160</vt:lpstr>
      <vt:lpstr>Додаток1!Область_друку</vt:lpstr>
      <vt:lpstr>'Додаток2 КПК1110160'!Область_друку</vt:lpstr>
      <vt:lpstr>'Додаток3 КПК1110160'!Область_друку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2019-10-19T14:09:19Z</cp:lastPrinted>
  <dcterms:created xsi:type="dcterms:W3CDTF">2016-07-02T12:27:50Z</dcterms:created>
  <dcterms:modified xsi:type="dcterms:W3CDTF">2020-02-18T07:39:28Z</dcterms:modified>
</cp:coreProperties>
</file>