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 activeTab="1"/>
  </bookViews>
  <sheets>
    <sheet name="Додаток1" sheetId="1" r:id="rId1"/>
    <sheet name="Додаток2 КПК1115032" sheetId="6" r:id="rId2"/>
    <sheet name="Додаток3 КПК1115032" sheetId="8" r:id="rId3"/>
  </sheets>
  <definedNames>
    <definedName name="_xlnm.Print_Area" localSheetId="0">Додаток1!$A$1:$BL$63</definedName>
    <definedName name="_xlnm.Print_Area" localSheetId="1">'Додаток2 КПК1115032'!$A$1:$BY$265</definedName>
    <definedName name="_xlnm.Print_Area" localSheetId="2">'Додаток3 КПК1115032'!$A$1:$BS$88</definedName>
  </definedNames>
  <calcPr calcId="125725"/>
</workbook>
</file>

<file path=xl/calcChain.xml><?xml version="1.0" encoding="utf-8"?>
<calcChain xmlns="http://schemas.openxmlformats.org/spreadsheetml/2006/main">
  <c r="AJ47" i="1"/>
  <c r="AP47"/>
  <c r="AV47"/>
  <c r="BB47"/>
  <c r="AD47"/>
  <c r="AJ45"/>
  <c r="AP45"/>
  <c r="AV45"/>
  <c r="BB45"/>
  <c r="AD45"/>
  <c r="BH241" i="6"/>
  <c r="AT241"/>
  <c r="AJ241"/>
  <c r="BH240"/>
  <c r="AT240"/>
  <c r="AJ240"/>
  <c r="BG231"/>
  <c r="AQ231"/>
  <c r="BG230"/>
  <c r="AQ230"/>
  <c r="AZ207"/>
  <c r="AK207"/>
  <c r="AZ206"/>
  <c r="AK206"/>
  <c r="BO198"/>
  <c r="AZ198"/>
  <c r="AK198"/>
  <c r="BO197"/>
  <c r="AZ197"/>
  <c r="AK197"/>
  <c r="BE162"/>
  <c r="AP162"/>
  <c r="BE160"/>
  <c r="AP160"/>
  <c r="BE158"/>
  <c r="AP158"/>
  <c r="BE161"/>
  <c r="AP161"/>
  <c r="BE159"/>
  <c r="AP159"/>
  <c r="BE157"/>
  <c r="AP157"/>
  <c r="BE155"/>
  <c r="AP155"/>
  <c r="BE152"/>
  <c r="AP152"/>
  <c r="BE153"/>
  <c r="AP153"/>
  <c r="BE156"/>
  <c r="AP156"/>
  <c r="BE154"/>
  <c r="AP154"/>
  <c r="BE151"/>
  <c r="AP151"/>
  <c r="BE150"/>
  <c r="AP150"/>
  <c r="BE148"/>
  <c r="AP148"/>
  <c r="BE149"/>
  <c r="AP149"/>
  <c r="BE147"/>
  <c r="AP147"/>
  <c r="BE146"/>
  <c r="AP146"/>
  <c r="BE145"/>
  <c r="AP145"/>
  <c r="BE144"/>
  <c r="AP144"/>
  <c r="BE141"/>
  <c r="AP141"/>
  <c r="BE140"/>
  <c r="AP140"/>
  <c r="BE142"/>
  <c r="AP142"/>
  <c r="BE139"/>
  <c r="AP139"/>
  <c r="BE143"/>
  <c r="AP143"/>
  <c r="BE138"/>
  <c r="AP138"/>
  <c r="BE137"/>
  <c r="AP137"/>
  <c r="BT130"/>
  <c r="BE130"/>
  <c r="AP130"/>
  <c r="BT128"/>
  <c r="BE128"/>
  <c r="AP128"/>
  <c r="BT126"/>
  <c r="BE126"/>
  <c r="AP126"/>
  <c r="BT129"/>
  <c r="BE129"/>
  <c r="AP129"/>
  <c r="BT127"/>
  <c r="BE127"/>
  <c r="AP127"/>
  <c r="BT125"/>
  <c r="BE125"/>
  <c r="AP125"/>
  <c r="BT123"/>
  <c r="BE123"/>
  <c r="AP123"/>
  <c r="BT120"/>
  <c r="BE120"/>
  <c r="AP120"/>
  <c r="BT121"/>
  <c r="BE121"/>
  <c r="AP121"/>
  <c r="BT124"/>
  <c r="BE124"/>
  <c r="AP124"/>
  <c r="BT122"/>
  <c r="BE122"/>
  <c r="AP122"/>
  <c r="BT119"/>
  <c r="BE119"/>
  <c r="AP119"/>
  <c r="BT118"/>
  <c r="BE118"/>
  <c r="AP118"/>
  <c r="BT116"/>
  <c r="BE116"/>
  <c r="AP116"/>
  <c r="BT117"/>
  <c r="BE117"/>
  <c r="AP117"/>
  <c r="BT115"/>
  <c r="BE115"/>
  <c r="AP115"/>
  <c r="BT114"/>
  <c r="BE114"/>
  <c r="AP114"/>
  <c r="BT113"/>
  <c r="BE113"/>
  <c r="AP113"/>
  <c r="BT112"/>
  <c r="BE112"/>
  <c r="AP112"/>
  <c r="BT109"/>
  <c r="BE109"/>
  <c r="AP109"/>
  <c r="BT108"/>
  <c r="BE108"/>
  <c r="AP108"/>
  <c r="BT110"/>
  <c r="BE110"/>
  <c r="AP110"/>
  <c r="BT107"/>
  <c r="BE107"/>
  <c r="AP107"/>
  <c r="BT111"/>
  <c r="BE111"/>
  <c r="AP111"/>
  <c r="BT106"/>
  <c r="BE106"/>
  <c r="AP106"/>
  <c r="BT105"/>
  <c r="BE105"/>
  <c r="AP105"/>
  <c r="BD96"/>
  <c r="AJ96"/>
  <c r="BD95"/>
  <c r="AJ95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<sst xmlns="http://schemas.openxmlformats.org/spreadsheetml/2006/main" count="1132" uniqueCount="376">
  <si>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</si>
  <si>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</si>
  <si>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</si>
  <si>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</si>
  <si>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</si>
  <si>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</si>
  <si>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</si>
  <si>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</si>
  <si>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</si>
  <si>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</si>
  <si>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</si>
  <si>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</si>
  <si>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</si>
  <si>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</si>
  <si>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</si>
  <si>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</si>
  <si>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</si>
  <si>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</si>
  <si>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</si>
  <si>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</si>
  <si>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</si>
  <si>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</si>
  <si>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індикативні прогнозні показники</t>
  </si>
  <si>
    <t>kpk</t>
  </si>
  <si>
    <t>kpk_name</t>
  </si>
  <si>
    <t>p1.3</t>
  </si>
  <si>
    <t>s1.3</t>
  </si>
  <si>
    <t>p1.4</t>
  </si>
  <si>
    <t>s1.4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</si>
  <si>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</si>
  <si>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</si>
  <si>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</si>
  <si>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</si>
  <si>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</si>
  <si>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</si>
  <si>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</si>
  <si>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</si>
  <si>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</si>
  <si>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</si>
  <si>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</si>
  <si>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</si>
  <si>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</si>
  <si>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</si>
  <si>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</si>
  <si>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</si>
  <si>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</si>
  <si>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</si>
  <si>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</si>
  <si>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</si>
  <si>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</si>
  <si>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</si>
  <si>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</si>
  <si>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</si>
  <si>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</si>
  <si>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</si>
  <si>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</si>
  <si>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</si>
  <si>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</si>
  <si>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</si>
  <si>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</si>
  <si>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</si>
  <si>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</si>
  <si>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</si>
  <si>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</si>
  <si>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</si>
  <si>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</si>
  <si>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</si>
  <si>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</si>
  <si>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</si>
  <si>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</si>
  <si>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</si>
  <si>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</si>
  <si>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</si>
  <si>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</si>
  <si>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</si>
  <si>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</si>
  <si>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</si>
  <si>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</si>
  <si>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</si>
  <si>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</si>
  <si>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</si>
  <si>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</si>
  <si>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</si>
  <si>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</si>
  <si>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</si>
  <si>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</si>
  <si>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</si>
  <si>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</si>
  <si>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</si>
  <si>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</si>
  <si>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</si>
  <si>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</si>
  <si>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</si>
  <si>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</si>
  <si>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</si>
  <si>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</si>
  <si>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</si>
  <si>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</si>
  <si>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</si>
  <si>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</si>
  <si>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</si>
  <si>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</si>
  <si>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</si>
  <si>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</si>
  <si>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</si>
  <si>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</si>
  <si>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</si>
  <si>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</si>
  <si>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</si>
  <si>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</si>
  <si>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>obgrunt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</si>
  <si>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</si>
  <si>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</si>
  <si>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</si>
  <si>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</si>
  <si>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</si>
  <si>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</si>
  <si>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</si>
  <si>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</si>
  <si>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</si>
  <si>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</si>
  <si>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необхідно додатково (+)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</si>
  <si>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</si>
  <si>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</si>
  <si>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</si>
  <si>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</si>
  <si>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</si>
  <si>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</si>
  <si>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all_kod</t>
  </si>
  <si>
    <t>p3.2.1.1.1</t>
  </si>
  <si>
    <t>s3.2.1.1.1</t>
  </si>
  <si>
    <t>p3.2.2.1.1</t>
  </si>
  <si>
    <t>s3.2.2.1.1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</si>
  <si>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</si>
  <si>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</si>
  <si>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</si>
  <si>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</si>
  <si>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</si>
  <si>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</si>
  <si>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</si>
  <si>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</si>
  <si>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</si>
  <si>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</si>
  <si>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Код Функціональної класифікації видатків та кредитування бюджету</t>
  </si>
  <si>
    <t>kfk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</si>
  <si>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</si>
  <si>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</si>
  <si>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</si>
  <si>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</si>
  <si>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</si>
  <si>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</si>
  <si>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</si>
  <si>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</si>
  <si>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</si>
  <si>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</si>
  <si>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</si>
  <si>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</si>
  <si>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</si>
  <si>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</si>
  <si>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</si>
  <si>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</si>
  <si>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</si>
  <si>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</si>
  <si>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</si>
  <si>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</si>
  <si>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</si>
  <si>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</si>
  <si>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</si>
  <si>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</si>
  <si>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</si>
  <si>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</si>
  <si>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</si>
  <si>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</si>
  <si>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</si>
  <si>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</si>
  <si>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</si>
  <si>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4. Додаткові витрати місцевого бюджету: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</si>
  <si>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</si>
  <si>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</si>
  <si>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</si>
  <si>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</si>
  <si>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</si>
  <si>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</si>
  <si>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</si>
  <si>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</si>
  <si>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</si>
  <si>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</si>
  <si>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</si>
  <si>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</si>
  <si>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</si>
  <si>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</si>
  <si>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</si>
  <si>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</si>
  <si>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</si>
  <si>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</si>
  <si>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</si>
  <si>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</si>
  <si>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</si>
  <si>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</si>
  <si>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</si>
  <si>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</si>
  <si>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</si>
  <si>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</si>
  <si>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</si>
  <si>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</si>
  <si>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</si>
  <si>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</si>
  <si>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</si>
  <si>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</si>
  <si>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</si>
  <si>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</si>
  <si>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</si>
  <si>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</si>
  <si>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</si>
  <si>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</si>
  <si>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од.</t>
  </si>
  <si>
    <t>осіб</t>
  </si>
  <si>
    <t>грн.</t>
  </si>
  <si>
    <t>відс.</t>
  </si>
  <si>
    <t>A37:BL37</t>
  </si>
  <si>
    <t>кількість  КДЮСШ, яким надається фінансова підтримка з бюджету,  в розрізі їх видів</t>
  </si>
  <si>
    <t>обсяг витрат на фінансову підтримку ДЮСШ ФСТ, в розрізі їх видів</t>
  </si>
  <si>
    <t>Кількість штатних одиниць ДЮСШ, яким надається фінансова підтримка з бюджету</t>
  </si>
  <si>
    <t>в т.ч. тренерів</t>
  </si>
  <si>
    <t>Кількість штатних працівників ДЮСШ, яким надається фінансова підтримка з бюджету</t>
  </si>
  <si>
    <t>в т.ч. тренерів (кількість)</t>
  </si>
  <si>
    <t>Середньорічна кількість учнів ДЮСШ</t>
  </si>
  <si>
    <t>в т.ч. хлопчиків</t>
  </si>
  <si>
    <t>в т.ч. дівчаток</t>
  </si>
  <si>
    <t>кількість придбаного малоцінного спортивного обладнання та інвентарю для ДЮСШ ФСТ, яким надається фінансова підтримка з бюджету</t>
  </si>
  <si>
    <t>кількість учнів ДЮСШ ФСТ, що взяли участь у  спортивних змаганнях</t>
  </si>
  <si>
    <t>кількість дітей девіантної поведінки та дітей з проблемних сімей</t>
  </si>
  <si>
    <t>середні витрати на забезпечення участі одного учня ДЮСШ ФСТ, яким надається фінансова підтримка з бюджету, у регіональних _x000D_
спортивних змаганнях</t>
  </si>
  <si>
    <t>середні витрати на навчально-тренувальну роботу у ДЮСШ ФСТ, яким надається фінансова підтримка з бюджету,  у розрахунку на одного учня</t>
  </si>
  <si>
    <t>середні витрати на фінансову підтримку однієї ДЮСШ ФСТ, якій надається фінансова підтримка з бюджету , з розрахунку на одного працівника</t>
  </si>
  <si>
    <t>середня вартість одиниці придбаного малоцінного спортивного обладнання та інвентарю для ДЮСШ ФСТ, яким надається фінансова підтримка з бюджету (ДЮСШ, КДЮСШ, СДЮШОР)</t>
  </si>
  <si>
    <t>Середньомісячна заробітна плата працівника КДЮСШ,якому надається фінансова підтримка з бюджету (ДЮСШ, КДЮСШ, СДЮШОР</t>
  </si>
  <si>
    <t>динаміка кількості учнів ДЮСШ ФСТ, яким надається фінансова підтримка з бюджет, порівняно з минулим роком</t>
  </si>
  <si>
    <t>кількість підготовлених у ДЮСШ ФСТ, яким надається фінансова підтримка з бюджету (ДЮСШ, КДЮСШ, СДЮШОР),майстри спорту України</t>
  </si>
  <si>
    <t>кількість підготовлених у ДЮСШ ФСТ, яким надається фінансова підтримка з бюджету (ДЮСШ, КДЮСШ, СДЮШОР), кандидатів у майстри спорту України</t>
  </si>
  <si>
    <t>кількість учнів ДЮСШ ФСТ, яким надається фінансова підтримка з бюджету, які здобули призові місця в регіональних спортивних змаганнях</t>
  </si>
  <si>
    <t>динаміка кількості дітей девіантної поведінки та дітей з проблемних сімей</t>
  </si>
  <si>
    <t>1110000</t>
  </si>
  <si>
    <t>1115032</t>
  </si>
  <si>
    <t>Фінансова підтримка дитячо-юнацьких спортивних шкіл фізкультурно-спортивних товариств</t>
  </si>
  <si>
    <t>0810</t>
  </si>
  <si>
    <t xml:space="preserve"> </t>
  </si>
  <si>
    <t>Керівництво і управління у сфері фізичної культури та спорту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</si>
  <si>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</si>
  <si>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</si>
  <si>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</si>
  <si>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</si>
  <si>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</si>
  <si>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2019 рік (затверджено)</t>
  </si>
  <si>
    <t>2020 рік (проект)</t>
  </si>
  <si>
    <t>2021 рік (прогноз)</t>
  </si>
  <si>
    <t>БЮДЖЕТНИЙ ЗАПИТ НА 2020-2022  РОКИ загальний (Форма 2020-1)</t>
  </si>
  <si>
    <t>2022 рік (прогноз)</t>
  </si>
  <si>
    <t>4. Розподіл граничних показників видатків бюджету та надання кредитів з бюджету загального фонду місцевого бюджету на 2018 - 2022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</si>
  <si>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2018 - 2022 роки за бюджетними програмами: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</si>
  <si>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</si>
  <si>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</si>
  <si>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</si>
  <si>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Забезпечення фінансування ДЮСШ ФСТ "Спартак"</t>
  </si>
  <si>
    <t>Затрат</t>
  </si>
  <si>
    <t>кількість дитячо-юнацьких спортивних шкіл фізкультурно-спортивних товариств, яким надається фінансова підтримка з бюджету (ДЮСШ, КДЮСШ, СДЮШОР), од.</t>
  </si>
  <si>
    <t>Свідоцтво про державну реєстрацію</t>
  </si>
  <si>
    <t>у тому числі тренерів, осіб.</t>
  </si>
  <si>
    <t>Трудові угоди</t>
  </si>
  <si>
    <t>обсяг витрат на фінансову підтримку дитячо-юнацьких спортивних шкіл фізкультурно-спортивних товариств (ДЮСШ, КДЮСШ, СДЮШОР), грн</t>
  </si>
  <si>
    <t>Кошторис</t>
  </si>
  <si>
    <t>кількість штатних працівників дитячо-юнацьких спортивних шкіл фізкультурно-спортивних товариств, яким надається фінансова підтримка з бюджету (ДЮСШ, КДЮСШ, СДЮШОР), осіб</t>
  </si>
  <si>
    <t>кількість штатних одиниць</t>
  </si>
  <si>
    <t>шт. од.</t>
  </si>
  <si>
    <t>штатний розпис</t>
  </si>
  <si>
    <t>Продукту</t>
  </si>
  <si>
    <t>середньорічна кількість учнів дитячо-юнацьких спортивних шкіл фізкультурно-спортивних товариств, яким надається фінансова підтримка з бюджету (ДЮСШ, КДЮСШ, СДЮШОР), осіб</t>
  </si>
  <si>
    <t xml:space="preserve"> хлопців</t>
  </si>
  <si>
    <t>Журнал відвідувань, заяви</t>
  </si>
  <si>
    <t xml:space="preserve"> дівчат</t>
  </si>
  <si>
    <t>кількість учнів дитячо-юнацьких спортивних шкіл фізкультурно-спортивних товариств, яким надається фінансова підтримка з бюджету (ДЮСШ, КДЮСШ, СДЮШОР), що взяли участь у спортивних змаганнях, осіб</t>
  </si>
  <si>
    <t>Книга реєстрації спортивних досягнень</t>
  </si>
  <si>
    <t>кількість придбаного малоцінного спортивного обладнання та інвентарю для дитячо-юнацьких спортивних шкіл фізкультурно-спортивних товариств, яким надається фінансова підтримка з бюджету (ДЮСШ, КДЮСШ, СДЮШОР), од.</t>
  </si>
  <si>
    <t>Бухгалтерська звітність,планові асигнування на зазначені цілі відповідного року</t>
  </si>
  <si>
    <t>Ефективності</t>
  </si>
  <si>
    <t>середні витрати на фінансову підтримку однієї дитячо-юнацької спортивної школи фізкультурно-спортивного товариства, якій надається фінансова підтримка з бюджету (ДЮСШ, КДЮСШ, СДЮШОР), з розрахунку на одного працівника, грн</t>
  </si>
  <si>
    <t>Кошторис /кількість штатних працівників</t>
  </si>
  <si>
    <t>середньомісячна заробітна плата працівника дитячо-юнацької спортивної школи фізкультурно-спортивного товариства, якому надається фінансова підтримка з бюджету (ДЮСШ, КДЮСШ, СДЮШОР), грн</t>
  </si>
  <si>
    <t>планові асигнування на зазначені цілі /кількість штатних працівників/12 місяців</t>
  </si>
  <si>
    <t>середні витрати на навчально-тренувальну роботу у дитячо-юнацьких спортивних школах фізкультурно-спортивних товариств, яким надається фінансова підтримка з бюджету (ДЮСШ, КДЮСШ, СДЮШОР), у розрахунку на одного учня, грн</t>
  </si>
  <si>
    <t>Кошторис/середньорічна кількість учнів</t>
  </si>
  <si>
    <t>середні витрати на забезпечення участі одного учня дитячо-юнацьких спортивних шкіл фізкультурно-спортивних товариств, яким надається фінансова підтримка з бюджету (ДЮСШ, КДЮСШ, СДЮШОР), у спортивних змаганнях, грн</t>
  </si>
  <si>
    <t>планові асигнування на зазначені цілі відповідного року/кількість учнів, що взяли участь у змаганнях</t>
  </si>
  <si>
    <t>середня вартість одиниці придбаного малоцінного спортивного обладнання та інвентарю для дитячо-юнацьких спортивних шкіл фізкультурно-спортивних товариств, яким надається фінансова підтримка з бюджету (ДЮСШ, КДЮСШ, СДЮШОР), грн</t>
  </si>
  <si>
    <t>планові асигнування на зазначені цілі/ кількість придбаного малоцінного спортивного обладнання та інвентарю</t>
  </si>
  <si>
    <t>Якості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</si>
  <si>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майстрів спорту України, осіб</t>
  </si>
  <si>
    <t>План спортивних досягнень</t>
  </si>
  <si>
    <t>кількість учнів дитячо-юнацьких спортивних шкіл фізкультурно-спортивних товариств, яким надається фінансова підтримка з бюджету (ДЮСШ, КДЮСШ, СДЮШОР), які здобули призові місця у спортивних змаганнях, осіб</t>
  </si>
  <si>
    <t>динаміка кількості учнів дитячо-юнацьких спортивних шкіл фізкультурно-спортивних товариств, яким надається фінансова підтримка з бюджету (ДЮСШ, КДЮСШ, СДЮШОР), порівняно з минулим роком, %</t>
  </si>
  <si>
    <t>(середньорічна кіл-ть учнів відповідного року/середньоріч. кіл-ть учнів поперед. року)*100-100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</si>
  <si>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кандидатів у майстри спорту України, осіб</t>
  </si>
  <si>
    <t>(кількість учнів девіантної поведінки поточного періоду/кількість учнів девіантної поведінки минулого періоду)*100-100</t>
  </si>
  <si>
    <t>за тарифами та посадовими окладами</t>
  </si>
  <si>
    <t>обов’язкові  доплати та надбавки</t>
  </si>
  <si>
    <t>стимулюючі доплати та надбавки</t>
  </si>
  <si>
    <t>Премії</t>
  </si>
  <si>
    <t>Матеріальні допомоги</t>
  </si>
  <si>
    <t>у т.ч. допомога на оздоровлення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</si>
  <si>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</si>
  <si>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</si>
  <si>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</si>
  <si>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Цільова Програма  розвитку Комплексної дитячо-юнацької спортивної школи Ніжинського  місцевого  осередку фізкультурно-спортивного товариства "Спартак" 2018-2020 рр</t>
  </si>
  <si>
    <t>Рішення  Ніжинської міської ради</t>
  </si>
  <si>
    <t>Підготовка спортивного резерву та підвищення рівня фізичної підготовленості дітей дитячо-юнацькими спортивними школами, які підпорядковані громадським організаціям фізкультурно -спортивної спрямованості</t>
  </si>
  <si>
    <t>Конституція України,  Бюджетний кодекс України,  Закон України «Про державний  бюджет на 2020р.»,  Закон України «Про фізичну культуру та спорт»,  Рішення Ніжинської міської ради</t>
  </si>
  <si>
    <t>Завдяки поточним трансфертам у 2018 році в КДЮСШ НМО ФСТ "Спартак" навчалось 278 учнів та було підготовлено 1 МС та 4 КМС. У 2019 році кількість учнів станом на 1.01.2020 року складає 278 осіб, підготовлено 1 МС та 2 КМС. У 2020-2022 роках планується зберегти кількість учнів на рівні 278 осіб та підготувати 1 МС та 2 КМС.</t>
  </si>
  <si>
    <t>У 2018 році 98,5 % фінансової підтримки було направлено на заробітну плату та нарахування на неї та 1,5 % коштів було направлено на забезпечення участі спортсменів у змаганнях. У 2019 році на заробітну плату та нарахування заплановано направити  98 % фінансової підтримки та 2% на забезпечення участі спортсменів у змаганнях. У 2020 році заплановано на заробітну плату та нарахування на неї  100 % фінансової підтримки.</t>
  </si>
  <si>
    <t>1) кредиторська заборгованість місцевого бюджету у 2018 році:</t>
  </si>
  <si>
    <t>Дебіторська заборгованість на 01.01.2018</t>
  </si>
  <si>
    <t>2019 рік (план)</t>
  </si>
  <si>
    <t>2019 рік</t>
  </si>
  <si>
    <t>3) дебіторська заборгованість у 2018 - 2019 роках:</t>
  </si>
  <si>
    <t>Дебіторська заборгованість на 01.01.2019</t>
  </si>
  <si>
    <t>внаслідок використання коштів спеціального фонду бюджету у 2018 році, та очікувані результати у 2019 році.</t>
  </si>
  <si>
    <t>1) надходження для виконання бюджетної програми у 2018 - 2020 роках: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</si>
  <si>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</si>
  <si>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</si>
  <si>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</si>
  <si>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</si>
  <si>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2020 рік</t>
  </si>
  <si>
    <t>1) місцеві/регіональні програми, які виконуються в межах бюджетної програми у 2018 - 2020 роках:</t>
  </si>
  <si>
    <t>14. Бюджетні зобов’язання у 2018 - 2020 роках:</t>
  </si>
  <si>
    <t xml:space="preserve">2) кредиторська заборгованість місцевого бюджету у 2019 - 2020 роках: </t>
  </si>
  <si>
    <t>Очікувана дебіторська заборгованость  на 01.01.2020</t>
  </si>
  <si>
    <t>4) аналіз управління бюджетними зобов'язаннями та пропозиції щодо упорядкування бюджетних зобов'язань у 2020 році.</t>
  </si>
  <si>
    <t>2021 рік</t>
  </si>
  <si>
    <t>БЮДЖЕТНИЙ ЗАПИТ НА 2020-2022 РОКИ індивідуальний (Форма 2020-2)</t>
  </si>
  <si>
    <t>4. Мета та завдання бюджетної програми на 2020 - 2022 роки</t>
  </si>
  <si>
    <t>2) надходження для виконання бюджетної програми  у 2021 - 2022 роках: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</si>
  <si>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</si>
  <si>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</si>
  <si>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2) витрати за напрямами використання бюджетних коштів у 2021 - 2022 роках:</t>
  </si>
  <si>
    <t>2) результативні показники бюджетної програми у 2021 - 2022 роках:</t>
  </si>
  <si>
    <t xml:space="preserve">2022 рік 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</si>
  <si>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</si>
  <si>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</si>
  <si>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</si>
  <si>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</t>
  </si>
  <si>
    <t>(1)(1)(1)(5)(0)(3)(2)</t>
  </si>
  <si>
    <t>(5)(0)(3)(2)</t>
  </si>
  <si>
    <t>(0)(8)(1)(0)</t>
  </si>
  <si>
    <t>(1)(1)(1)</t>
  </si>
  <si>
    <t>кошти необхідні на виплату заробітної плати працівникам ДЮСШ та на забезпечення участі учасників спортивних змагань та НТЗ в сумі 20,0 тис. грн.</t>
  </si>
  <si>
    <t>кількість дітей девіантної поведінки у поточному році/кількість дітей девіантної поведінки у минулому році*100-100</t>
  </si>
  <si>
    <t>У разі недофінансування програми у 2020 році виникне необхідність у скороченні штатної чисельності ДЮСШ «Спартак», неможливості в повній мірі підготовлювати спортсменів до змагань та неможливості приймати ними участь в змаганнях.  Все це призведе до зменшення чисельності учнів та зниження результативних показників досягнень учнів, а отже вплине на загальні показники фізичної підготовки населення міста віком від 6 до 23 років.</t>
  </si>
  <si>
    <t>1) додаткові витрати на 2020 рік за бюджетними програмами: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</si>
  <si>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</si>
  <si>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</si>
  <si>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</si>
  <si>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</si>
  <si>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</si>
  <si>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</si>
  <si>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</si>
  <si>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</si>
  <si>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</si>
  <si>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</si>
  <si>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</si>
  <si>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</si>
  <si>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Ціль державної політики - Удосконалення системи дитячо-юнацького спорту, підвищення ефективності підготовки спортсменів</t>
  </si>
  <si>
    <t>Директор КДЮСШ ФСТ "Спартак"</t>
  </si>
  <si>
    <t>П.В. Кудлай</t>
  </si>
  <si>
    <t>Головний бухгалтер</t>
  </si>
  <si>
    <t>Л.М. Калениченко</t>
  </si>
  <si>
    <t>Забезпечення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дітей; строк реалізації - постійно</t>
  </si>
  <si>
    <t>ЗАТВЕРДЖЕНО
Наказ Міністерства фінансів України
від 7 серпня 2019 року № 336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</si>
</sst>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17" fillId="0" borderId="0" xfId="0" applyFont="1" applyBorder="1" applyAlignment="1"/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quotePrefix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2" xfId="0" applyNumberFormat="1" applyFont="1" applyBorder="1" applyAlignment="1">
      <alignment horizontal="center" vertical="top" wrapText="1"/>
    </xf>
    <xf numFmtId="165" fontId="0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5" fillId="0" borderId="1" xfId="0" quotePrefix="1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2" xfId="0" applyNumberFormat="1" applyFont="1" applyBorder="1" applyAlignment="1">
      <alignment horizontal="center" vertical="top" wrapText="1"/>
    </xf>
    <xf numFmtId="4" fontId="0" fillId="0" borderId="3" xfId="0" applyNumberFormat="1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6" xfId="0" quotePrefix="1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4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3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3" fontId="5" fillId="0" borderId="6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top" wrapText="1"/>
    </xf>
  </cellXfs>
  <cellStyles count="1">
    <cellStyle name="Звичайни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64"/>
  <sheetViews>
    <sheetView zoomScaleNormal="100" workbookViewId="0">
      <selection activeCell="BA1" sqref="BA1:BL1"/>
    </sheetView>
  </sheetViews>
  <sheetFormatPr defaultRowHeight="13.2"/>
  <cols>
    <col min="1" max="64" width="2.88671875" customWidth="1"/>
    <col min="79" max="79" width="4.109375" hidden="1" customWidth="1"/>
  </cols>
  <sheetData>
    <row r="1" spans="1:80" ht="34.5" customHeight="1">
      <c r="BA1" s="70" t="s">
        <v>375</v>
      </c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47"/>
      <c r="BN1" s="47"/>
      <c r="BO1" s="47"/>
    </row>
    <row r="2" spans="1:80">
      <c r="BA2" s="38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80" ht="14.25" customHeight="1">
      <c r="A3" s="72" t="s">
        <v>256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5" spans="1:80" ht="14.1" customHeight="1">
      <c r="A5" s="27" t="s">
        <v>197</v>
      </c>
      <c r="B5" s="74" t="s">
        <v>249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24"/>
      <c r="AH5" s="49" t="s">
        <v>248</v>
      </c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24"/>
      <c r="AT5" s="24"/>
      <c r="AU5" s="48">
        <v>38744471</v>
      </c>
      <c r="AV5" s="49"/>
      <c r="AW5" s="49"/>
      <c r="AX5" s="49"/>
      <c r="AY5" s="49"/>
      <c r="AZ5" s="49"/>
      <c r="BA5" s="49"/>
      <c r="BB5" s="49"/>
      <c r="BC5" s="24"/>
      <c r="BD5" s="24"/>
      <c r="BE5" s="48" t="s">
        <v>250</v>
      </c>
      <c r="BF5" s="49"/>
      <c r="BG5" s="49"/>
      <c r="BH5" s="49"/>
      <c r="BI5" s="49"/>
      <c r="BJ5" s="49"/>
      <c r="BK5" s="49"/>
      <c r="BL5" s="49"/>
    </row>
    <row r="6" spans="1:80" s="23" customFormat="1" ht="24.75" customHeight="1">
      <c r="A6" s="93" t="s">
        <v>0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22"/>
      <c r="AH6" s="50" t="s">
        <v>203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22"/>
      <c r="AT6" s="22"/>
      <c r="AU6" s="50" t="s">
        <v>195</v>
      </c>
      <c r="AV6" s="50"/>
      <c r="AW6" s="50"/>
      <c r="AX6" s="50"/>
      <c r="AY6" s="50"/>
      <c r="AZ6" s="50"/>
      <c r="BA6" s="50"/>
      <c r="BB6" s="50"/>
      <c r="BC6" s="22"/>
      <c r="BD6" s="22"/>
      <c r="BE6" s="50" t="s">
        <v>196</v>
      </c>
      <c r="BF6" s="50"/>
      <c r="BG6" s="50"/>
      <c r="BH6" s="50"/>
      <c r="BI6" s="50"/>
      <c r="BJ6" s="50"/>
      <c r="BK6" s="50"/>
      <c r="BL6" s="50"/>
    </row>
    <row r="7" spans="1:80" ht="15" customHeight="1"/>
    <row r="8" spans="1:80" ht="14.25" customHeight="1">
      <c r="A8" s="71" t="s">
        <v>189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</row>
    <row r="9" spans="1:80" ht="15" customHeight="1">
      <c r="A9" s="73" t="s">
        <v>247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</row>
    <row r="10" spans="1:80">
      <c r="A10" s="67" t="s">
        <v>190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80" ht="15" customHeight="1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80" ht="37.5" customHeight="1">
      <c r="A12" s="75" t="s">
        <v>200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7"/>
      <c r="X12" s="75" t="s">
        <v>9</v>
      </c>
      <c r="Y12" s="76"/>
      <c r="Z12" s="76"/>
      <c r="AA12" s="76"/>
      <c r="AB12" s="76"/>
      <c r="AC12" s="76"/>
      <c r="AD12" s="76"/>
      <c r="AE12" s="76"/>
      <c r="AF12" s="76"/>
      <c r="AG12" s="76"/>
      <c r="AH12" s="77"/>
      <c r="AI12" s="51" t="s">
        <v>252</v>
      </c>
      <c r="AJ12" s="51"/>
      <c r="AK12" s="51"/>
      <c r="AL12" s="51"/>
      <c r="AM12" s="51"/>
      <c r="AN12" s="51"/>
      <c r="AO12" s="51" t="s">
        <v>253</v>
      </c>
      <c r="AP12" s="51"/>
      <c r="AQ12" s="51"/>
      <c r="AR12" s="51"/>
      <c r="AS12" s="51"/>
      <c r="AT12" s="51"/>
      <c r="AU12" s="51" t="s">
        <v>254</v>
      </c>
      <c r="AV12" s="51"/>
      <c r="AW12" s="51"/>
      <c r="AX12" s="51"/>
      <c r="AY12" s="51"/>
      <c r="AZ12" s="51"/>
      <c r="BA12" s="51" t="s">
        <v>255</v>
      </c>
      <c r="BB12" s="51"/>
      <c r="BC12" s="51"/>
      <c r="BD12" s="51"/>
      <c r="BE12" s="51"/>
      <c r="BF12" s="51"/>
      <c r="BG12" s="51" t="s">
        <v>257</v>
      </c>
      <c r="BH12" s="51"/>
      <c r="BI12" s="51"/>
      <c r="BJ12" s="51"/>
      <c r="BK12" s="51"/>
      <c r="BL12" s="51"/>
    </row>
    <row r="13" spans="1:80" ht="15" customHeight="1">
      <c r="A13" s="78">
        <v>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80"/>
      <c r="X13" s="78">
        <v>2</v>
      </c>
      <c r="Y13" s="79"/>
      <c r="Z13" s="79"/>
      <c r="AA13" s="79"/>
      <c r="AB13" s="79"/>
      <c r="AC13" s="79"/>
      <c r="AD13" s="79"/>
      <c r="AE13" s="79"/>
      <c r="AF13" s="79"/>
      <c r="AG13" s="79"/>
      <c r="AH13" s="80"/>
      <c r="AI13" s="58">
        <v>3</v>
      </c>
      <c r="AJ13" s="58"/>
      <c r="AK13" s="58"/>
      <c r="AL13" s="58"/>
      <c r="AM13" s="58"/>
      <c r="AN13" s="58"/>
      <c r="AO13" s="58">
        <v>4</v>
      </c>
      <c r="AP13" s="58"/>
      <c r="AQ13" s="58"/>
      <c r="AR13" s="58"/>
      <c r="AS13" s="58"/>
      <c r="AT13" s="58"/>
      <c r="AU13" s="58">
        <v>5</v>
      </c>
      <c r="AV13" s="58"/>
      <c r="AW13" s="58"/>
      <c r="AX13" s="58"/>
      <c r="AY13" s="58"/>
      <c r="AZ13" s="58"/>
      <c r="BA13" s="58">
        <v>6</v>
      </c>
      <c r="BB13" s="58"/>
      <c r="BC13" s="58"/>
      <c r="BD13" s="58"/>
      <c r="BE13" s="58"/>
      <c r="BF13" s="58"/>
      <c r="BG13" s="58">
        <v>7</v>
      </c>
      <c r="BH13" s="58"/>
      <c r="BI13" s="58"/>
      <c r="BJ13" s="58"/>
      <c r="BK13" s="58"/>
      <c r="BL13" s="58"/>
    </row>
    <row r="14" spans="1:80" hidden="1">
      <c r="A14" s="81" t="s">
        <v>201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3"/>
      <c r="X14" s="81" t="s">
        <v>91</v>
      </c>
      <c r="Y14" s="82"/>
      <c r="Z14" s="82"/>
      <c r="AA14" s="82"/>
      <c r="AB14" s="82"/>
      <c r="AC14" s="82"/>
      <c r="AD14" s="82"/>
      <c r="AE14" s="82"/>
      <c r="AF14" s="82"/>
      <c r="AG14" s="82"/>
      <c r="AH14" s="83"/>
      <c r="AI14" s="59" t="s">
        <v>72</v>
      </c>
      <c r="AJ14" s="59"/>
      <c r="AK14" s="59"/>
      <c r="AL14" s="59"/>
      <c r="AM14" s="59"/>
      <c r="AN14" s="59"/>
      <c r="AO14" s="59" t="s">
        <v>73</v>
      </c>
      <c r="AP14" s="59"/>
      <c r="AQ14" s="59"/>
      <c r="AR14" s="59"/>
      <c r="AS14" s="59"/>
      <c r="AT14" s="59"/>
      <c r="AU14" s="59" t="s">
        <v>74</v>
      </c>
      <c r="AV14" s="59"/>
      <c r="AW14" s="59"/>
      <c r="AX14" s="59"/>
      <c r="AY14" s="59"/>
      <c r="AZ14" s="59"/>
      <c r="BA14" s="59" t="s">
        <v>75</v>
      </c>
      <c r="BB14" s="59"/>
      <c r="BC14" s="59"/>
      <c r="BD14" s="59"/>
      <c r="BE14" s="59"/>
      <c r="BF14" s="59"/>
      <c r="BG14" s="59" t="s">
        <v>76</v>
      </c>
      <c r="BH14" s="59"/>
      <c r="BI14" s="59"/>
      <c r="BJ14" s="59"/>
      <c r="BK14" s="59"/>
      <c r="BL14" s="59"/>
      <c r="CA14" t="s">
        <v>198</v>
      </c>
    </row>
    <row r="15" spans="1:80" s="8" customFormat="1" ht="13.2" customHeight="1">
      <c r="A15" s="55" t="s">
        <v>369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7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B15" s="43" t="s">
        <v>219</v>
      </c>
    </row>
    <row r="16" spans="1:80" s="44" customFormat="1" ht="26.4" customHeight="1">
      <c r="A16" s="90" t="s">
        <v>220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2"/>
      <c r="X16" s="90" t="s">
        <v>215</v>
      </c>
      <c r="Y16" s="91"/>
      <c r="Z16" s="91"/>
      <c r="AA16" s="91"/>
      <c r="AB16" s="91"/>
      <c r="AC16" s="91"/>
      <c r="AD16" s="91"/>
      <c r="AE16" s="91"/>
      <c r="AF16" s="91"/>
      <c r="AG16" s="91"/>
      <c r="AH16" s="92"/>
      <c r="AI16" s="61">
        <v>1</v>
      </c>
      <c r="AJ16" s="62"/>
      <c r="AK16" s="62"/>
      <c r="AL16" s="62"/>
      <c r="AM16" s="62"/>
      <c r="AN16" s="63"/>
      <c r="AO16" s="61">
        <v>1</v>
      </c>
      <c r="AP16" s="62"/>
      <c r="AQ16" s="62"/>
      <c r="AR16" s="62"/>
      <c r="AS16" s="62"/>
      <c r="AT16" s="63"/>
      <c r="AU16" s="61">
        <v>1</v>
      </c>
      <c r="AV16" s="62"/>
      <c r="AW16" s="62"/>
      <c r="AX16" s="62"/>
      <c r="AY16" s="62"/>
      <c r="AZ16" s="63"/>
      <c r="BA16" s="61">
        <v>1</v>
      </c>
      <c r="BB16" s="62"/>
      <c r="BC16" s="62"/>
      <c r="BD16" s="62"/>
      <c r="BE16" s="62"/>
      <c r="BF16" s="63"/>
      <c r="BG16" s="61">
        <v>1</v>
      </c>
      <c r="BH16" s="62"/>
      <c r="BI16" s="62"/>
      <c r="BJ16" s="62"/>
      <c r="BK16" s="62"/>
      <c r="BL16" s="63"/>
    </row>
    <row r="17" spans="1:64" s="44" customFormat="1" ht="13.2" customHeight="1">
      <c r="A17" s="90" t="s">
        <v>221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2"/>
      <c r="X17" s="90" t="s">
        <v>217</v>
      </c>
      <c r="Y17" s="91"/>
      <c r="Z17" s="91"/>
      <c r="AA17" s="91"/>
      <c r="AB17" s="91"/>
      <c r="AC17" s="91"/>
      <c r="AD17" s="91"/>
      <c r="AE17" s="91"/>
      <c r="AF17" s="91"/>
      <c r="AG17" s="91"/>
      <c r="AH17" s="92"/>
      <c r="AI17" s="61">
        <v>853000</v>
      </c>
      <c r="AJ17" s="62"/>
      <c r="AK17" s="62"/>
      <c r="AL17" s="62"/>
      <c r="AM17" s="62"/>
      <c r="AN17" s="63"/>
      <c r="AO17" s="61">
        <v>975000</v>
      </c>
      <c r="AP17" s="62"/>
      <c r="AQ17" s="62"/>
      <c r="AR17" s="62"/>
      <c r="AS17" s="62"/>
      <c r="AT17" s="63"/>
      <c r="AU17" s="61">
        <v>1100000</v>
      </c>
      <c r="AV17" s="62"/>
      <c r="AW17" s="62"/>
      <c r="AX17" s="62"/>
      <c r="AY17" s="62"/>
      <c r="AZ17" s="63"/>
      <c r="BA17" s="61">
        <v>1989500</v>
      </c>
      <c r="BB17" s="62"/>
      <c r="BC17" s="62"/>
      <c r="BD17" s="62"/>
      <c r="BE17" s="62"/>
      <c r="BF17" s="63"/>
      <c r="BG17" s="61">
        <v>2142900</v>
      </c>
      <c r="BH17" s="62"/>
      <c r="BI17" s="62"/>
      <c r="BJ17" s="62"/>
      <c r="BK17" s="62"/>
      <c r="BL17" s="63"/>
    </row>
    <row r="18" spans="1:64" s="44" customFormat="1" ht="26.4" customHeight="1">
      <c r="A18" s="90" t="s">
        <v>222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2"/>
      <c r="X18" s="90" t="s">
        <v>215</v>
      </c>
      <c r="Y18" s="91"/>
      <c r="Z18" s="91"/>
      <c r="AA18" s="91"/>
      <c r="AB18" s="91"/>
      <c r="AC18" s="91"/>
      <c r="AD18" s="91"/>
      <c r="AE18" s="91"/>
      <c r="AF18" s="91"/>
      <c r="AG18" s="91"/>
      <c r="AH18" s="92"/>
      <c r="AI18" s="64">
        <v>9.9</v>
      </c>
      <c r="AJ18" s="65"/>
      <c r="AK18" s="65"/>
      <c r="AL18" s="65"/>
      <c r="AM18" s="65"/>
      <c r="AN18" s="66"/>
      <c r="AO18" s="64">
        <v>10.7</v>
      </c>
      <c r="AP18" s="65"/>
      <c r="AQ18" s="65"/>
      <c r="AR18" s="65"/>
      <c r="AS18" s="65"/>
      <c r="AT18" s="66"/>
      <c r="AU18" s="64">
        <v>10.7</v>
      </c>
      <c r="AV18" s="65"/>
      <c r="AW18" s="65"/>
      <c r="AX18" s="65"/>
      <c r="AY18" s="65"/>
      <c r="AZ18" s="66"/>
      <c r="BA18" s="64">
        <v>10.7</v>
      </c>
      <c r="BB18" s="65"/>
      <c r="BC18" s="65"/>
      <c r="BD18" s="65"/>
      <c r="BE18" s="65"/>
      <c r="BF18" s="66"/>
      <c r="BG18" s="64">
        <v>10.7</v>
      </c>
      <c r="BH18" s="65"/>
      <c r="BI18" s="65"/>
      <c r="BJ18" s="65"/>
      <c r="BK18" s="65"/>
      <c r="BL18" s="66"/>
    </row>
    <row r="19" spans="1:64" s="44" customFormat="1" ht="13.2" customHeight="1">
      <c r="A19" s="90" t="s">
        <v>223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2"/>
      <c r="X19" s="90" t="s">
        <v>215</v>
      </c>
      <c r="Y19" s="91"/>
      <c r="Z19" s="91"/>
      <c r="AA19" s="91"/>
      <c r="AB19" s="91"/>
      <c r="AC19" s="91"/>
      <c r="AD19" s="91"/>
      <c r="AE19" s="91"/>
      <c r="AF19" s="91"/>
      <c r="AG19" s="91"/>
      <c r="AH19" s="92"/>
      <c r="AI19" s="64">
        <v>7.9</v>
      </c>
      <c r="AJ19" s="65"/>
      <c r="AK19" s="65"/>
      <c r="AL19" s="65"/>
      <c r="AM19" s="65"/>
      <c r="AN19" s="66"/>
      <c r="AO19" s="64">
        <v>8.6999999999999993</v>
      </c>
      <c r="AP19" s="65"/>
      <c r="AQ19" s="65"/>
      <c r="AR19" s="65"/>
      <c r="AS19" s="65"/>
      <c r="AT19" s="66"/>
      <c r="AU19" s="64">
        <v>8.6999999999999993</v>
      </c>
      <c r="AV19" s="65"/>
      <c r="AW19" s="65"/>
      <c r="AX19" s="65"/>
      <c r="AY19" s="65"/>
      <c r="AZ19" s="66"/>
      <c r="BA19" s="64">
        <v>8.6999999999999993</v>
      </c>
      <c r="BB19" s="65"/>
      <c r="BC19" s="65"/>
      <c r="BD19" s="65"/>
      <c r="BE19" s="65"/>
      <c r="BF19" s="66"/>
      <c r="BG19" s="64">
        <v>8.6999999999999993</v>
      </c>
      <c r="BH19" s="65"/>
      <c r="BI19" s="65"/>
      <c r="BJ19" s="65"/>
      <c r="BK19" s="65"/>
      <c r="BL19" s="66"/>
    </row>
    <row r="20" spans="1:64" s="44" customFormat="1" ht="26.4" customHeight="1">
      <c r="A20" s="90" t="s">
        <v>224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2"/>
      <c r="X20" s="90" t="s">
        <v>216</v>
      </c>
      <c r="Y20" s="91"/>
      <c r="Z20" s="91"/>
      <c r="AA20" s="91"/>
      <c r="AB20" s="91"/>
      <c r="AC20" s="91"/>
      <c r="AD20" s="91"/>
      <c r="AE20" s="91"/>
      <c r="AF20" s="91"/>
      <c r="AG20" s="91"/>
      <c r="AH20" s="92"/>
      <c r="AI20" s="64">
        <v>8</v>
      </c>
      <c r="AJ20" s="65"/>
      <c r="AK20" s="65"/>
      <c r="AL20" s="65"/>
      <c r="AM20" s="65"/>
      <c r="AN20" s="66"/>
      <c r="AO20" s="64">
        <v>8</v>
      </c>
      <c r="AP20" s="65"/>
      <c r="AQ20" s="65"/>
      <c r="AR20" s="65"/>
      <c r="AS20" s="65"/>
      <c r="AT20" s="66"/>
      <c r="AU20" s="64">
        <v>8</v>
      </c>
      <c r="AV20" s="65"/>
      <c r="AW20" s="65"/>
      <c r="AX20" s="65"/>
      <c r="AY20" s="65"/>
      <c r="AZ20" s="66"/>
      <c r="BA20" s="64">
        <v>8</v>
      </c>
      <c r="BB20" s="65"/>
      <c r="BC20" s="65"/>
      <c r="BD20" s="65"/>
      <c r="BE20" s="65"/>
      <c r="BF20" s="66"/>
      <c r="BG20" s="64">
        <v>8</v>
      </c>
      <c r="BH20" s="65"/>
      <c r="BI20" s="65"/>
      <c r="BJ20" s="65"/>
      <c r="BK20" s="65"/>
      <c r="BL20" s="66"/>
    </row>
    <row r="21" spans="1:64" s="44" customFormat="1" ht="13.2" customHeight="1">
      <c r="A21" s="90" t="s">
        <v>225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2"/>
      <c r="X21" s="90" t="s">
        <v>216</v>
      </c>
      <c r="Y21" s="91"/>
      <c r="Z21" s="91"/>
      <c r="AA21" s="91"/>
      <c r="AB21" s="91"/>
      <c r="AC21" s="91"/>
      <c r="AD21" s="91"/>
      <c r="AE21" s="91"/>
      <c r="AF21" s="91"/>
      <c r="AG21" s="91"/>
      <c r="AH21" s="92"/>
      <c r="AI21" s="64">
        <v>7</v>
      </c>
      <c r="AJ21" s="65"/>
      <c r="AK21" s="65"/>
      <c r="AL21" s="65"/>
      <c r="AM21" s="65"/>
      <c r="AN21" s="66"/>
      <c r="AO21" s="64">
        <v>6</v>
      </c>
      <c r="AP21" s="65"/>
      <c r="AQ21" s="65"/>
      <c r="AR21" s="65"/>
      <c r="AS21" s="65"/>
      <c r="AT21" s="66"/>
      <c r="AU21" s="64">
        <v>6</v>
      </c>
      <c r="AV21" s="65"/>
      <c r="AW21" s="65"/>
      <c r="AX21" s="65"/>
      <c r="AY21" s="65"/>
      <c r="AZ21" s="66"/>
      <c r="BA21" s="64">
        <v>6</v>
      </c>
      <c r="BB21" s="65"/>
      <c r="BC21" s="65"/>
      <c r="BD21" s="65"/>
      <c r="BE21" s="65"/>
      <c r="BF21" s="66"/>
      <c r="BG21" s="64">
        <v>6</v>
      </c>
      <c r="BH21" s="65"/>
      <c r="BI21" s="65"/>
      <c r="BJ21" s="65"/>
      <c r="BK21" s="65"/>
      <c r="BL21" s="66"/>
    </row>
    <row r="22" spans="1:64" s="44" customFormat="1" ht="13.2" customHeight="1">
      <c r="A22" s="90" t="s">
        <v>226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2"/>
      <c r="X22" s="90" t="s">
        <v>216</v>
      </c>
      <c r="Y22" s="91"/>
      <c r="Z22" s="91"/>
      <c r="AA22" s="91"/>
      <c r="AB22" s="91"/>
      <c r="AC22" s="91"/>
      <c r="AD22" s="91"/>
      <c r="AE22" s="91"/>
      <c r="AF22" s="91"/>
      <c r="AG22" s="91"/>
      <c r="AH22" s="92"/>
      <c r="AI22" s="61">
        <v>278</v>
      </c>
      <c r="AJ22" s="62"/>
      <c r="AK22" s="62"/>
      <c r="AL22" s="62"/>
      <c r="AM22" s="62"/>
      <c r="AN22" s="63"/>
      <c r="AO22" s="61">
        <v>278</v>
      </c>
      <c r="AP22" s="62"/>
      <c r="AQ22" s="62"/>
      <c r="AR22" s="62"/>
      <c r="AS22" s="62"/>
      <c r="AT22" s="63"/>
      <c r="AU22" s="61">
        <v>278</v>
      </c>
      <c r="AV22" s="62"/>
      <c r="AW22" s="62"/>
      <c r="AX22" s="62"/>
      <c r="AY22" s="62"/>
      <c r="AZ22" s="63"/>
      <c r="BA22" s="61">
        <v>278</v>
      </c>
      <c r="BB22" s="62"/>
      <c r="BC22" s="62"/>
      <c r="BD22" s="62"/>
      <c r="BE22" s="62"/>
      <c r="BF22" s="63"/>
      <c r="BG22" s="61">
        <v>278</v>
      </c>
      <c r="BH22" s="62"/>
      <c r="BI22" s="62"/>
      <c r="BJ22" s="62"/>
      <c r="BK22" s="62"/>
      <c r="BL22" s="63"/>
    </row>
    <row r="23" spans="1:64" s="44" customFormat="1" ht="13.2" customHeight="1">
      <c r="A23" s="90" t="s">
        <v>227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2"/>
      <c r="X23" s="90" t="s">
        <v>216</v>
      </c>
      <c r="Y23" s="91"/>
      <c r="Z23" s="91"/>
      <c r="AA23" s="91"/>
      <c r="AB23" s="91"/>
      <c r="AC23" s="91"/>
      <c r="AD23" s="91"/>
      <c r="AE23" s="91"/>
      <c r="AF23" s="91"/>
      <c r="AG23" s="91"/>
      <c r="AH23" s="92"/>
      <c r="AI23" s="61">
        <v>222</v>
      </c>
      <c r="AJ23" s="62"/>
      <c r="AK23" s="62"/>
      <c r="AL23" s="62"/>
      <c r="AM23" s="62"/>
      <c r="AN23" s="63"/>
      <c r="AO23" s="61">
        <v>225</v>
      </c>
      <c r="AP23" s="62"/>
      <c r="AQ23" s="62"/>
      <c r="AR23" s="62"/>
      <c r="AS23" s="62"/>
      <c r="AT23" s="63"/>
      <c r="AU23" s="61">
        <v>225</v>
      </c>
      <c r="AV23" s="62"/>
      <c r="AW23" s="62"/>
      <c r="AX23" s="62"/>
      <c r="AY23" s="62"/>
      <c r="AZ23" s="63"/>
      <c r="BA23" s="61">
        <v>225</v>
      </c>
      <c r="BB23" s="62"/>
      <c r="BC23" s="62"/>
      <c r="BD23" s="62"/>
      <c r="BE23" s="62"/>
      <c r="BF23" s="63"/>
      <c r="BG23" s="61">
        <v>225</v>
      </c>
      <c r="BH23" s="62"/>
      <c r="BI23" s="62"/>
      <c r="BJ23" s="62"/>
      <c r="BK23" s="62"/>
      <c r="BL23" s="63"/>
    </row>
    <row r="24" spans="1:64" s="44" customFormat="1" ht="13.2" customHeight="1">
      <c r="A24" s="90" t="s">
        <v>228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2"/>
      <c r="X24" s="90" t="s">
        <v>216</v>
      </c>
      <c r="Y24" s="91"/>
      <c r="Z24" s="91"/>
      <c r="AA24" s="91"/>
      <c r="AB24" s="91"/>
      <c r="AC24" s="91"/>
      <c r="AD24" s="91"/>
      <c r="AE24" s="91"/>
      <c r="AF24" s="91"/>
      <c r="AG24" s="91"/>
      <c r="AH24" s="92"/>
      <c r="AI24" s="61">
        <v>56</v>
      </c>
      <c r="AJ24" s="62"/>
      <c r="AK24" s="62"/>
      <c r="AL24" s="62"/>
      <c r="AM24" s="62"/>
      <c r="AN24" s="63"/>
      <c r="AO24" s="61">
        <v>53</v>
      </c>
      <c r="AP24" s="62"/>
      <c r="AQ24" s="62"/>
      <c r="AR24" s="62"/>
      <c r="AS24" s="62"/>
      <c r="AT24" s="63"/>
      <c r="AU24" s="61">
        <v>53</v>
      </c>
      <c r="AV24" s="62"/>
      <c r="AW24" s="62"/>
      <c r="AX24" s="62"/>
      <c r="AY24" s="62"/>
      <c r="AZ24" s="63"/>
      <c r="BA24" s="61">
        <v>53</v>
      </c>
      <c r="BB24" s="62"/>
      <c r="BC24" s="62"/>
      <c r="BD24" s="62"/>
      <c r="BE24" s="62"/>
      <c r="BF24" s="63"/>
      <c r="BG24" s="61">
        <v>53</v>
      </c>
      <c r="BH24" s="62"/>
      <c r="BI24" s="62"/>
      <c r="BJ24" s="62"/>
      <c r="BK24" s="62"/>
      <c r="BL24" s="63"/>
    </row>
    <row r="25" spans="1:64" s="44" customFormat="1" ht="26.4" customHeight="1">
      <c r="A25" s="90" t="s">
        <v>229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2"/>
      <c r="X25" s="90" t="s">
        <v>215</v>
      </c>
      <c r="Y25" s="91"/>
      <c r="Z25" s="91"/>
      <c r="AA25" s="91"/>
      <c r="AB25" s="91"/>
      <c r="AC25" s="91"/>
      <c r="AD25" s="91"/>
      <c r="AE25" s="91"/>
      <c r="AF25" s="91"/>
      <c r="AG25" s="91"/>
      <c r="AH25" s="92"/>
      <c r="AI25" s="61">
        <v>0</v>
      </c>
      <c r="AJ25" s="62"/>
      <c r="AK25" s="62"/>
      <c r="AL25" s="62"/>
      <c r="AM25" s="62"/>
      <c r="AN25" s="63"/>
      <c r="AO25" s="61">
        <v>0</v>
      </c>
      <c r="AP25" s="62"/>
      <c r="AQ25" s="62"/>
      <c r="AR25" s="62"/>
      <c r="AS25" s="62"/>
      <c r="AT25" s="63"/>
      <c r="AU25" s="61">
        <v>0</v>
      </c>
      <c r="AV25" s="62"/>
      <c r="AW25" s="62"/>
      <c r="AX25" s="62"/>
      <c r="AY25" s="62"/>
      <c r="AZ25" s="63"/>
      <c r="BA25" s="61">
        <v>0</v>
      </c>
      <c r="BB25" s="62"/>
      <c r="BC25" s="62"/>
      <c r="BD25" s="62"/>
      <c r="BE25" s="62"/>
      <c r="BF25" s="63"/>
      <c r="BG25" s="61">
        <v>0</v>
      </c>
      <c r="BH25" s="62"/>
      <c r="BI25" s="62"/>
      <c r="BJ25" s="62"/>
      <c r="BK25" s="62"/>
      <c r="BL25" s="63"/>
    </row>
    <row r="26" spans="1:64" s="44" customFormat="1" ht="13.2" customHeight="1">
      <c r="A26" s="90" t="s">
        <v>230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2"/>
      <c r="X26" s="90" t="s">
        <v>216</v>
      </c>
      <c r="Y26" s="91"/>
      <c r="Z26" s="91"/>
      <c r="AA26" s="91"/>
      <c r="AB26" s="91"/>
      <c r="AC26" s="91"/>
      <c r="AD26" s="91"/>
      <c r="AE26" s="91"/>
      <c r="AF26" s="91"/>
      <c r="AG26" s="91"/>
      <c r="AH26" s="92"/>
      <c r="AI26" s="61">
        <v>210</v>
      </c>
      <c r="AJ26" s="62"/>
      <c r="AK26" s="62"/>
      <c r="AL26" s="62"/>
      <c r="AM26" s="62"/>
      <c r="AN26" s="63"/>
      <c r="AO26" s="61">
        <v>220</v>
      </c>
      <c r="AP26" s="62"/>
      <c r="AQ26" s="62"/>
      <c r="AR26" s="62"/>
      <c r="AS26" s="62"/>
      <c r="AT26" s="63"/>
      <c r="AU26" s="61">
        <v>220</v>
      </c>
      <c r="AV26" s="62"/>
      <c r="AW26" s="62"/>
      <c r="AX26" s="62"/>
      <c r="AY26" s="62"/>
      <c r="AZ26" s="63"/>
      <c r="BA26" s="61">
        <v>220</v>
      </c>
      <c r="BB26" s="62"/>
      <c r="BC26" s="62"/>
      <c r="BD26" s="62"/>
      <c r="BE26" s="62"/>
      <c r="BF26" s="63"/>
      <c r="BG26" s="61">
        <v>220</v>
      </c>
      <c r="BH26" s="62"/>
      <c r="BI26" s="62"/>
      <c r="BJ26" s="62"/>
      <c r="BK26" s="62"/>
      <c r="BL26" s="63"/>
    </row>
    <row r="27" spans="1:64" s="44" customFormat="1" ht="13.2" customHeight="1">
      <c r="A27" s="90" t="s">
        <v>231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2"/>
      <c r="X27" s="90" t="s">
        <v>216</v>
      </c>
      <c r="Y27" s="91"/>
      <c r="Z27" s="91"/>
      <c r="AA27" s="91"/>
      <c r="AB27" s="91"/>
      <c r="AC27" s="91"/>
      <c r="AD27" s="91"/>
      <c r="AE27" s="91"/>
      <c r="AF27" s="91"/>
      <c r="AG27" s="91"/>
      <c r="AH27" s="92"/>
      <c r="AI27" s="61">
        <v>0</v>
      </c>
      <c r="AJ27" s="62"/>
      <c r="AK27" s="62"/>
      <c r="AL27" s="62"/>
      <c r="AM27" s="62"/>
      <c r="AN27" s="63"/>
      <c r="AO27" s="61">
        <v>0</v>
      </c>
      <c r="AP27" s="62"/>
      <c r="AQ27" s="62"/>
      <c r="AR27" s="62"/>
      <c r="AS27" s="62"/>
      <c r="AT27" s="63"/>
      <c r="AU27" s="61">
        <v>0</v>
      </c>
      <c r="AV27" s="62"/>
      <c r="AW27" s="62"/>
      <c r="AX27" s="62"/>
      <c r="AY27" s="62"/>
      <c r="AZ27" s="63"/>
      <c r="BA27" s="61">
        <v>0</v>
      </c>
      <c r="BB27" s="62"/>
      <c r="BC27" s="62"/>
      <c r="BD27" s="62"/>
      <c r="BE27" s="62"/>
      <c r="BF27" s="63"/>
      <c r="BG27" s="61">
        <v>0</v>
      </c>
      <c r="BH27" s="62"/>
      <c r="BI27" s="62"/>
      <c r="BJ27" s="62"/>
      <c r="BK27" s="62"/>
      <c r="BL27" s="63"/>
    </row>
    <row r="28" spans="1:64" s="44" customFormat="1" ht="39.6" customHeight="1">
      <c r="A28" s="90" t="s">
        <v>232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2"/>
      <c r="X28" s="90" t="s">
        <v>217</v>
      </c>
      <c r="Y28" s="91"/>
      <c r="Z28" s="91"/>
      <c r="AA28" s="91"/>
      <c r="AB28" s="91"/>
      <c r="AC28" s="91"/>
      <c r="AD28" s="91"/>
      <c r="AE28" s="91"/>
      <c r="AF28" s="91"/>
      <c r="AG28" s="91"/>
      <c r="AH28" s="92"/>
      <c r="AI28" s="94">
        <v>61.9</v>
      </c>
      <c r="AJ28" s="95"/>
      <c r="AK28" s="95"/>
      <c r="AL28" s="95"/>
      <c r="AM28" s="95"/>
      <c r="AN28" s="96"/>
      <c r="AO28" s="94">
        <v>90.91</v>
      </c>
      <c r="AP28" s="95"/>
      <c r="AQ28" s="95"/>
      <c r="AR28" s="95"/>
      <c r="AS28" s="95"/>
      <c r="AT28" s="96"/>
      <c r="AU28" s="61">
        <v>0</v>
      </c>
      <c r="AV28" s="62"/>
      <c r="AW28" s="62"/>
      <c r="AX28" s="62"/>
      <c r="AY28" s="62"/>
      <c r="AZ28" s="63"/>
      <c r="BA28" s="61">
        <v>0</v>
      </c>
      <c r="BB28" s="62"/>
      <c r="BC28" s="62"/>
      <c r="BD28" s="62"/>
      <c r="BE28" s="62"/>
      <c r="BF28" s="63"/>
      <c r="BG28" s="61">
        <v>0</v>
      </c>
      <c r="BH28" s="62"/>
      <c r="BI28" s="62"/>
      <c r="BJ28" s="62"/>
      <c r="BK28" s="62"/>
      <c r="BL28" s="63"/>
    </row>
    <row r="29" spans="1:64" s="44" customFormat="1" ht="26.4" customHeight="1">
      <c r="A29" s="90" t="s">
        <v>233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2"/>
      <c r="X29" s="90" t="s">
        <v>217</v>
      </c>
      <c r="Y29" s="91"/>
      <c r="Z29" s="91"/>
      <c r="AA29" s="91"/>
      <c r="AB29" s="91"/>
      <c r="AC29" s="91"/>
      <c r="AD29" s="91"/>
      <c r="AE29" s="91"/>
      <c r="AF29" s="91"/>
      <c r="AG29" s="91"/>
      <c r="AH29" s="92"/>
      <c r="AI29" s="94">
        <v>3068.35</v>
      </c>
      <c r="AJ29" s="95"/>
      <c r="AK29" s="95"/>
      <c r="AL29" s="95"/>
      <c r="AM29" s="95"/>
      <c r="AN29" s="96"/>
      <c r="AO29" s="94">
        <v>3507.19</v>
      </c>
      <c r="AP29" s="95"/>
      <c r="AQ29" s="95"/>
      <c r="AR29" s="95"/>
      <c r="AS29" s="95"/>
      <c r="AT29" s="96"/>
      <c r="AU29" s="94">
        <v>3956.83</v>
      </c>
      <c r="AV29" s="95"/>
      <c r="AW29" s="95"/>
      <c r="AX29" s="95"/>
      <c r="AY29" s="95"/>
      <c r="AZ29" s="96"/>
      <c r="BA29" s="94">
        <v>7156.47</v>
      </c>
      <c r="BB29" s="95"/>
      <c r="BC29" s="95"/>
      <c r="BD29" s="95"/>
      <c r="BE29" s="95"/>
      <c r="BF29" s="96"/>
      <c r="BG29" s="94">
        <v>7708.27</v>
      </c>
      <c r="BH29" s="95"/>
      <c r="BI29" s="95"/>
      <c r="BJ29" s="95"/>
      <c r="BK29" s="95"/>
      <c r="BL29" s="96"/>
    </row>
    <row r="30" spans="1:64" s="44" customFormat="1" ht="39.6" customHeight="1">
      <c r="A30" s="90" t="s">
        <v>234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2"/>
      <c r="X30" s="90" t="s">
        <v>217</v>
      </c>
      <c r="Y30" s="91"/>
      <c r="Z30" s="91"/>
      <c r="AA30" s="91"/>
      <c r="AB30" s="91"/>
      <c r="AC30" s="91"/>
      <c r="AD30" s="91"/>
      <c r="AE30" s="91"/>
      <c r="AF30" s="91"/>
      <c r="AG30" s="91"/>
      <c r="AH30" s="92"/>
      <c r="AI30" s="94">
        <v>106625</v>
      </c>
      <c r="AJ30" s="95"/>
      <c r="AK30" s="95"/>
      <c r="AL30" s="95"/>
      <c r="AM30" s="95"/>
      <c r="AN30" s="96"/>
      <c r="AO30" s="94">
        <v>121875</v>
      </c>
      <c r="AP30" s="95"/>
      <c r="AQ30" s="95"/>
      <c r="AR30" s="95"/>
      <c r="AS30" s="95"/>
      <c r="AT30" s="96"/>
      <c r="AU30" s="94">
        <v>137500</v>
      </c>
      <c r="AV30" s="95"/>
      <c r="AW30" s="95"/>
      <c r="AX30" s="95"/>
      <c r="AY30" s="95"/>
      <c r="AZ30" s="96"/>
      <c r="BA30" s="94">
        <v>248687.5</v>
      </c>
      <c r="BB30" s="95"/>
      <c r="BC30" s="95"/>
      <c r="BD30" s="95"/>
      <c r="BE30" s="95"/>
      <c r="BF30" s="96"/>
      <c r="BG30" s="94">
        <v>267862.5</v>
      </c>
      <c r="BH30" s="95"/>
      <c r="BI30" s="95"/>
      <c r="BJ30" s="95"/>
      <c r="BK30" s="95"/>
      <c r="BL30" s="96"/>
    </row>
    <row r="31" spans="1:64" s="44" customFormat="1" ht="39.6" customHeight="1">
      <c r="A31" s="90" t="s">
        <v>235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2"/>
      <c r="X31" s="90" t="s">
        <v>217</v>
      </c>
      <c r="Y31" s="91"/>
      <c r="Z31" s="91"/>
      <c r="AA31" s="91"/>
      <c r="AB31" s="91"/>
      <c r="AC31" s="91"/>
      <c r="AD31" s="91"/>
      <c r="AE31" s="91"/>
      <c r="AF31" s="91"/>
      <c r="AG31" s="91"/>
      <c r="AH31" s="92"/>
      <c r="AI31" s="61">
        <v>0</v>
      </c>
      <c r="AJ31" s="62"/>
      <c r="AK31" s="62"/>
      <c r="AL31" s="62"/>
      <c r="AM31" s="62"/>
      <c r="AN31" s="63"/>
      <c r="AO31" s="61">
        <v>0</v>
      </c>
      <c r="AP31" s="62"/>
      <c r="AQ31" s="62"/>
      <c r="AR31" s="62"/>
      <c r="AS31" s="62"/>
      <c r="AT31" s="63"/>
      <c r="AU31" s="61">
        <v>0</v>
      </c>
      <c r="AV31" s="62"/>
      <c r="AW31" s="62"/>
      <c r="AX31" s="62"/>
      <c r="AY31" s="62"/>
      <c r="AZ31" s="63"/>
      <c r="BA31" s="61">
        <v>0</v>
      </c>
      <c r="BB31" s="62"/>
      <c r="BC31" s="62"/>
      <c r="BD31" s="62"/>
      <c r="BE31" s="62"/>
      <c r="BF31" s="63"/>
      <c r="BG31" s="61">
        <v>0</v>
      </c>
      <c r="BH31" s="62"/>
      <c r="BI31" s="62"/>
      <c r="BJ31" s="62"/>
      <c r="BK31" s="62"/>
      <c r="BL31" s="63"/>
    </row>
    <row r="32" spans="1:64" s="44" customFormat="1" ht="26.4" customHeight="1">
      <c r="A32" s="90" t="s">
        <v>236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2"/>
      <c r="X32" s="90" t="s">
        <v>217</v>
      </c>
      <c r="Y32" s="91"/>
      <c r="Z32" s="91"/>
      <c r="AA32" s="91"/>
      <c r="AB32" s="91"/>
      <c r="AC32" s="91"/>
      <c r="AD32" s="91"/>
      <c r="AE32" s="91"/>
      <c r="AF32" s="91"/>
      <c r="AG32" s="91"/>
      <c r="AH32" s="92"/>
      <c r="AI32" s="94">
        <v>7223.52</v>
      </c>
      <c r="AJ32" s="95"/>
      <c r="AK32" s="95"/>
      <c r="AL32" s="95"/>
      <c r="AM32" s="95"/>
      <c r="AN32" s="96"/>
      <c r="AO32" s="94">
        <v>8247.2999999999993</v>
      </c>
      <c r="AP32" s="95"/>
      <c r="AQ32" s="95"/>
      <c r="AR32" s="95"/>
      <c r="AS32" s="95"/>
      <c r="AT32" s="96"/>
      <c r="AU32" s="94">
        <v>9482.2900000000009</v>
      </c>
      <c r="AV32" s="95"/>
      <c r="AW32" s="95"/>
      <c r="AX32" s="95"/>
      <c r="AY32" s="95"/>
      <c r="AZ32" s="96"/>
      <c r="BA32" s="94">
        <v>16986.46</v>
      </c>
      <c r="BB32" s="95"/>
      <c r="BC32" s="95"/>
      <c r="BD32" s="95"/>
      <c r="BE32" s="95"/>
      <c r="BF32" s="96"/>
      <c r="BG32" s="94">
        <v>18296.88</v>
      </c>
      <c r="BH32" s="95"/>
      <c r="BI32" s="95"/>
      <c r="BJ32" s="95"/>
      <c r="BK32" s="95"/>
      <c r="BL32" s="96"/>
    </row>
    <row r="33" spans="1:79" s="44" customFormat="1" ht="26.4" customHeight="1">
      <c r="A33" s="90" t="s">
        <v>237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2"/>
      <c r="X33" s="90" t="s">
        <v>218</v>
      </c>
      <c r="Y33" s="91"/>
      <c r="Z33" s="91"/>
      <c r="AA33" s="91"/>
      <c r="AB33" s="91"/>
      <c r="AC33" s="91"/>
      <c r="AD33" s="91"/>
      <c r="AE33" s="91"/>
      <c r="AF33" s="91"/>
      <c r="AG33" s="91"/>
      <c r="AH33" s="92"/>
      <c r="AI33" s="61">
        <v>2.2000000000000002</v>
      </c>
      <c r="AJ33" s="62"/>
      <c r="AK33" s="62"/>
      <c r="AL33" s="62"/>
      <c r="AM33" s="62"/>
      <c r="AN33" s="63"/>
      <c r="AO33" s="61">
        <v>0</v>
      </c>
      <c r="AP33" s="62"/>
      <c r="AQ33" s="62"/>
      <c r="AR33" s="62"/>
      <c r="AS33" s="62"/>
      <c r="AT33" s="63"/>
      <c r="AU33" s="61">
        <v>0</v>
      </c>
      <c r="AV33" s="62"/>
      <c r="AW33" s="62"/>
      <c r="AX33" s="62"/>
      <c r="AY33" s="62"/>
      <c r="AZ33" s="63"/>
      <c r="BA33" s="61">
        <v>0</v>
      </c>
      <c r="BB33" s="62"/>
      <c r="BC33" s="62"/>
      <c r="BD33" s="62"/>
      <c r="BE33" s="62"/>
      <c r="BF33" s="63"/>
      <c r="BG33" s="61">
        <v>0</v>
      </c>
      <c r="BH33" s="62"/>
      <c r="BI33" s="62"/>
      <c r="BJ33" s="62"/>
      <c r="BK33" s="62"/>
      <c r="BL33" s="63"/>
    </row>
    <row r="34" spans="1:79" s="44" customFormat="1" ht="39.6" customHeight="1">
      <c r="A34" s="90" t="s">
        <v>238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2"/>
      <c r="X34" s="90" t="s">
        <v>216</v>
      </c>
      <c r="Y34" s="91"/>
      <c r="Z34" s="91"/>
      <c r="AA34" s="91"/>
      <c r="AB34" s="91"/>
      <c r="AC34" s="91"/>
      <c r="AD34" s="91"/>
      <c r="AE34" s="91"/>
      <c r="AF34" s="91"/>
      <c r="AG34" s="91"/>
      <c r="AH34" s="92"/>
      <c r="AI34" s="61">
        <v>1</v>
      </c>
      <c r="AJ34" s="62"/>
      <c r="AK34" s="62"/>
      <c r="AL34" s="62"/>
      <c r="AM34" s="62"/>
      <c r="AN34" s="63"/>
      <c r="AO34" s="61">
        <v>1</v>
      </c>
      <c r="AP34" s="62"/>
      <c r="AQ34" s="62"/>
      <c r="AR34" s="62"/>
      <c r="AS34" s="62"/>
      <c r="AT34" s="63"/>
      <c r="AU34" s="61">
        <v>1</v>
      </c>
      <c r="AV34" s="62"/>
      <c r="AW34" s="62"/>
      <c r="AX34" s="62"/>
      <c r="AY34" s="62"/>
      <c r="AZ34" s="63"/>
      <c r="BA34" s="61">
        <v>1</v>
      </c>
      <c r="BB34" s="62"/>
      <c r="BC34" s="62"/>
      <c r="BD34" s="62"/>
      <c r="BE34" s="62"/>
      <c r="BF34" s="63"/>
      <c r="BG34" s="61">
        <v>1</v>
      </c>
      <c r="BH34" s="62"/>
      <c r="BI34" s="62"/>
      <c r="BJ34" s="62"/>
      <c r="BK34" s="62"/>
      <c r="BL34" s="63"/>
    </row>
    <row r="35" spans="1:79" s="44" customFormat="1" ht="39.6" customHeight="1">
      <c r="A35" s="90" t="s">
        <v>239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2"/>
      <c r="X35" s="90" t="s">
        <v>216</v>
      </c>
      <c r="Y35" s="91"/>
      <c r="Z35" s="91"/>
      <c r="AA35" s="91"/>
      <c r="AB35" s="91"/>
      <c r="AC35" s="91"/>
      <c r="AD35" s="91"/>
      <c r="AE35" s="91"/>
      <c r="AF35" s="91"/>
      <c r="AG35" s="91"/>
      <c r="AH35" s="92"/>
      <c r="AI35" s="61">
        <v>4</v>
      </c>
      <c r="AJ35" s="62"/>
      <c r="AK35" s="62"/>
      <c r="AL35" s="62"/>
      <c r="AM35" s="62"/>
      <c r="AN35" s="63"/>
      <c r="AO35" s="61">
        <v>2</v>
      </c>
      <c r="AP35" s="62"/>
      <c r="AQ35" s="62"/>
      <c r="AR35" s="62"/>
      <c r="AS35" s="62"/>
      <c r="AT35" s="63"/>
      <c r="AU35" s="61">
        <v>2</v>
      </c>
      <c r="AV35" s="62"/>
      <c r="AW35" s="62"/>
      <c r="AX35" s="62"/>
      <c r="AY35" s="62"/>
      <c r="AZ35" s="63"/>
      <c r="BA35" s="61">
        <v>2</v>
      </c>
      <c r="BB35" s="62"/>
      <c r="BC35" s="62"/>
      <c r="BD35" s="62"/>
      <c r="BE35" s="62"/>
      <c r="BF35" s="63"/>
      <c r="BG35" s="61">
        <v>2</v>
      </c>
      <c r="BH35" s="62"/>
      <c r="BI35" s="62"/>
      <c r="BJ35" s="62"/>
      <c r="BK35" s="62"/>
      <c r="BL35" s="63"/>
    </row>
    <row r="36" spans="1:79" s="44" customFormat="1" ht="26.4" customHeight="1">
      <c r="A36" s="90" t="s">
        <v>240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2"/>
      <c r="X36" s="90" t="s">
        <v>216</v>
      </c>
      <c r="Y36" s="91"/>
      <c r="Z36" s="91"/>
      <c r="AA36" s="91"/>
      <c r="AB36" s="91"/>
      <c r="AC36" s="91"/>
      <c r="AD36" s="91"/>
      <c r="AE36" s="91"/>
      <c r="AF36" s="91"/>
      <c r="AG36" s="91"/>
      <c r="AH36" s="92"/>
      <c r="AI36" s="61">
        <v>165</v>
      </c>
      <c r="AJ36" s="62"/>
      <c r="AK36" s="62"/>
      <c r="AL36" s="62"/>
      <c r="AM36" s="62"/>
      <c r="AN36" s="63"/>
      <c r="AO36" s="61">
        <v>172</v>
      </c>
      <c r="AP36" s="62"/>
      <c r="AQ36" s="62"/>
      <c r="AR36" s="62"/>
      <c r="AS36" s="62"/>
      <c r="AT36" s="63"/>
      <c r="AU36" s="61">
        <v>170</v>
      </c>
      <c r="AV36" s="62"/>
      <c r="AW36" s="62"/>
      <c r="AX36" s="62"/>
      <c r="AY36" s="62"/>
      <c r="AZ36" s="63"/>
      <c r="BA36" s="61">
        <v>170</v>
      </c>
      <c r="BB36" s="62"/>
      <c r="BC36" s="62"/>
      <c r="BD36" s="62"/>
      <c r="BE36" s="62"/>
      <c r="BF36" s="63"/>
      <c r="BG36" s="61">
        <v>170</v>
      </c>
      <c r="BH36" s="62"/>
      <c r="BI36" s="62"/>
      <c r="BJ36" s="62"/>
      <c r="BK36" s="62"/>
      <c r="BL36" s="63"/>
    </row>
    <row r="37" spans="1:79" s="44" customFormat="1" ht="13.2" customHeight="1">
      <c r="A37" s="90" t="s">
        <v>241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2"/>
      <c r="X37" s="90" t="s">
        <v>216</v>
      </c>
      <c r="Y37" s="91"/>
      <c r="Z37" s="91"/>
      <c r="AA37" s="91"/>
      <c r="AB37" s="91"/>
      <c r="AC37" s="91"/>
      <c r="AD37" s="91"/>
      <c r="AE37" s="91"/>
      <c r="AF37" s="91"/>
      <c r="AG37" s="91"/>
      <c r="AH37" s="92"/>
      <c r="AI37" s="61">
        <v>0</v>
      </c>
      <c r="AJ37" s="62"/>
      <c r="AK37" s="62"/>
      <c r="AL37" s="62"/>
      <c r="AM37" s="62"/>
      <c r="AN37" s="63"/>
      <c r="AO37" s="61">
        <v>0</v>
      </c>
      <c r="AP37" s="62"/>
      <c r="AQ37" s="62"/>
      <c r="AR37" s="62"/>
      <c r="AS37" s="62"/>
      <c r="AT37" s="63"/>
      <c r="AU37" s="61">
        <v>0</v>
      </c>
      <c r="AV37" s="62"/>
      <c r="AW37" s="62"/>
      <c r="AX37" s="62"/>
      <c r="AY37" s="62"/>
      <c r="AZ37" s="63"/>
      <c r="BA37" s="61">
        <v>0</v>
      </c>
      <c r="BB37" s="62"/>
      <c r="BC37" s="62"/>
      <c r="BD37" s="62"/>
      <c r="BE37" s="62"/>
      <c r="BF37" s="63"/>
      <c r="BG37" s="61">
        <v>0</v>
      </c>
      <c r="BH37" s="62"/>
      <c r="BI37" s="62"/>
      <c r="BJ37" s="62"/>
      <c r="BK37" s="62"/>
      <c r="BL37" s="63"/>
    </row>
    <row r="39" spans="1:79">
      <c r="A39" s="67" t="s">
        <v>258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</row>
    <row r="40" spans="1:79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</row>
    <row r="41" spans="1:79" ht="15" customHeight="1">
      <c r="A41" s="68" t="s">
        <v>251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</row>
    <row r="42" spans="1:79" ht="84.75" customHeight="1">
      <c r="A42" s="51" t="s">
        <v>204</v>
      </c>
      <c r="B42" s="51"/>
      <c r="C42" s="51"/>
      <c r="D42" s="51"/>
      <c r="E42" s="51"/>
      <c r="F42" s="51" t="s">
        <v>191</v>
      </c>
      <c r="G42" s="51"/>
      <c r="H42" s="51"/>
      <c r="I42" s="51"/>
      <c r="J42" s="51" t="s">
        <v>143</v>
      </c>
      <c r="K42" s="51"/>
      <c r="L42" s="51"/>
      <c r="M42" s="51"/>
      <c r="N42" s="51" t="s">
        <v>192</v>
      </c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 t="s">
        <v>252</v>
      </c>
      <c r="AE42" s="51"/>
      <c r="AF42" s="51"/>
      <c r="AG42" s="51"/>
      <c r="AH42" s="51"/>
      <c r="AI42" s="51"/>
      <c r="AJ42" s="51" t="s">
        <v>253</v>
      </c>
      <c r="AK42" s="51"/>
      <c r="AL42" s="51"/>
      <c r="AM42" s="51"/>
      <c r="AN42" s="51"/>
      <c r="AO42" s="51"/>
      <c r="AP42" s="51" t="s">
        <v>254</v>
      </c>
      <c r="AQ42" s="51"/>
      <c r="AR42" s="51"/>
      <c r="AS42" s="51"/>
      <c r="AT42" s="51"/>
      <c r="AU42" s="51"/>
      <c r="AV42" s="51" t="s">
        <v>255</v>
      </c>
      <c r="AW42" s="51"/>
      <c r="AX42" s="51"/>
      <c r="AY42" s="51"/>
      <c r="AZ42" s="51"/>
      <c r="BA42" s="51"/>
      <c r="BB42" s="51" t="s">
        <v>257</v>
      </c>
      <c r="BC42" s="51"/>
      <c r="BD42" s="51"/>
      <c r="BE42" s="51"/>
      <c r="BF42" s="51"/>
      <c r="BG42" s="51"/>
      <c r="BH42" s="51" t="s">
        <v>193</v>
      </c>
      <c r="BI42" s="51"/>
      <c r="BJ42" s="51"/>
      <c r="BK42" s="51"/>
      <c r="BL42" s="51"/>
    </row>
    <row r="43" spans="1:79" ht="15" customHeight="1">
      <c r="A43" s="58">
        <v>1</v>
      </c>
      <c r="B43" s="58"/>
      <c r="C43" s="58"/>
      <c r="D43" s="58"/>
      <c r="E43" s="58"/>
      <c r="F43" s="58">
        <v>2</v>
      </c>
      <c r="G43" s="58"/>
      <c r="H43" s="58"/>
      <c r="I43" s="58"/>
      <c r="J43" s="58">
        <v>3</v>
      </c>
      <c r="K43" s="58"/>
      <c r="L43" s="58"/>
      <c r="M43" s="58"/>
      <c r="N43" s="58">
        <v>4</v>
      </c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>
        <v>5</v>
      </c>
      <c r="AE43" s="58"/>
      <c r="AF43" s="58"/>
      <c r="AG43" s="58"/>
      <c r="AH43" s="58"/>
      <c r="AI43" s="58"/>
      <c r="AJ43" s="58">
        <v>6</v>
      </c>
      <c r="AK43" s="58"/>
      <c r="AL43" s="58"/>
      <c r="AM43" s="58"/>
      <c r="AN43" s="58"/>
      <c r="AO43" s="58"/>
      <c r="AP43" s="58">
        <v>7</v>
      </c>
      <c r="AQ43" s="58"/>
      <c r="AR43" s="58"/>
      <c r="AS43" s="58"/>
      <c r="AT43" s="58"/>
      <c r="AU43" s="58"/>
      <c r="AV43" s="58">
        <v>8</v>
      </c>
      <c r="AW43" s="58"/>
      <c r="AX43" s="58"/>
      <c r="AY43" s="58"/>
      <c r="AZ43" s="58"/>
      <c r="BA43" s="58"/>
      <c r="BB43" s="58">
        <v>9</v>
      </c>
      <c r="BC43" s="58"/>
      <c r="BD43" s="58"/>
      <c r="BE43" s="58"/>
      <c r="BF43" s="58"/>
      <c r="BG43" s="58"/>
      <c r="BH43" s="58">
        <v>10</v>
      </c>
      <c r="BI43" s="58"/>
      <c r="BJ43" s="58"/>
      <c r="BK43" s="58"/>
      <c r="BL43" s="58"/>
    </row>
    <row r="44" spans="1:79" ht="9.75" hidden="1" customHeight="1">
      <c r="A44" s="60" t="s">
        <v>23</v>
      </c>
      <c r="B44" s="60"/>
      <c r="C44" s="60"/>
      <c r="D44" s="60"/>
      <c r="E44" s="60"/>
      <c r="F44" s="60" t="s">
        <v>199</v>
      </c>
      <c r="G44" s="60"/>
      <c r="H44" s="60"/>
      <c r="I44" s="60"/>
      <c r="J44" s="60" t="s">
        <v>144</v>
      </c>
      <c r="K44" s="60"/>
      <c r="L44" s="60"/>
      <c r="M44" s="60"/>
      <c r="N44" s="60" t="s">
        <v>24</v>
      </c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59" t="s">
        <v>72</v>
      </c>
      <c r="AE44" s="59"/>
      <c r="AF44" s="59"/>
      <c r="AG44" s="59"/>
      <c r="AH44" s="59"/>
      <c r="AI44" s="59"/>
      <c r="AJ44" s="59" t="s">
        <v>73</v>
      </c>
      <c r="AK44" s="59"/>
      <c r="AL44" s="59"/>
      <c r="AM44" s="59"/>
      <c r="AN44" s="59"/>
      <c r="AO44" s="59"/>
      <c r="AP44" s="59" t="s">
        <v>74</v>
      </c>
      <c r="AQ44" s="59"/>
      <c r="AR44" s="59"/>
      <c r="AS44" s="59"/>
      <c r="AT44" s="59"/>
      <c r="AU44" s="59"/>
      <c r="AV44" s="59" t="s">
        <v>75</v>
      </c>
      <c r="AW44" s="59"/>
      <c r="AX44" s="59"/>
      <c r="AY44" s="59"/>
      <c r="AZ44" s="59"/>
      <c r="BA44" s="59"/>
      <c r="BB44" s="59" t="s">
        <v>76</v>
      </c>
      <c r="BC44" s="59"/>
      <c r="BD44" s="59"/>
      <c r="BE44" s="59"/>
      <c r="BF44" s="59"/>
      <c r="BG44" s="59"/>
      <c r="BH44" s="60" t="s">
        <v>194</v>
      </c>
      <c r="BI44" s="60"/>
      <c r="BJ44" s="60"/>
      <c r="BK44" s="60"/>
      <c r="BL44" s="60"/>
      <c r="CA44" t="s">
        <v>25</v>
      </c>
    </row>
    <row r="45" spans="1:79" s="9" customFormat="1" ht="24" customHeight="1">
      <c r="A45" s="69" t="s">
        <v>242</v>
      </c>
      <c r="B45" s="56"/>
      <c r="C45" s="56"/>
      <c r="D45" s="56"/>
      <c r="E45" s="57"/>
      <c r="F45" s="53"/>
      <c r="G45" s="53"/>
      <c r="H45" s="53"/>
      <c r="I45" s="53"/>
      <c r="J45" s="54" t="s">
        <v>1</v>
      </c>
      <c r="K45" s="53"/>
      <c r="L45" s="53"/>
      <c r="M45" s="53"/>
      <c r="N45" s="55" t="s">
        <v>249</v>
      </c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7"/>
      <c r="AD45" s="52">
        <f>AD46</f>
        <v>853000</v>
      </c>
      <c r="AE45" s="52"/>
      <c r="AF45" s="52"/>
      <c r="AG45" s="52"/>
      <c r="AH45" s="52"/>
      <c r="AI45" s="52"/>
      <c r="AJ45" s="52">
        <f t="shared" ref="AJ45" si="0">AJ46</f>
        <v>975000</v>
      </c>
      <c r="AK45" s="52"/>
      <c r="AL45" s="52"/>
      <c r="AM45" s="52"/>
      <c r="AN45" s="52"/>
      <c r="AO45" s="52"/>
      <c r="AP45" s="52">
        <f t="shared" ref="AP45" si="1">AP46</f>
        <v>1100000</v>
      </c>
      <c r="AQ45" s="52"/>
      <c r="AR45" s="52"/>
      <c r="AS45" s="52"/>
      <c r="AT45" s="52"/>
      <c r="AU45" s="52"/>
      <c r="AV45" s="52">
        <f t="shared" ref="AV45" si="2">AV46</f>
        <v>1989500</v>
      </c>
      <c r="AW45" s="52"/>
      <c r="AX45" s="52"/>
      <c r="AY45" s="52"/>
      <c r="AZ45" s="52"/>
      <c r="BA45" s="52"/>
      <c r="BB45" s="52">
        <f t="shared" ref="BB45" si="3">BB46</f>
        <v>2142900</v>
      </c>
      <c r="BC45" s="52"/>
      <c r="BD45" s="52"/>
      <c r="BE45" s="52"/>
      <c r="BF45" s="52"/>
      <c r="BG45" s="52"/>
      <c r="BH45" s="53"/>
      <c r="BI45" s="53"/>
      <c r="BJ45" s="53"/>
      <c r="BK45" s="53"/>
      <c r="BL45" s="53"/>
      <c r="CA45" s="9" t="s">
        <v>26</v>
      </c>
    </row>
    <row r="46" spans="1:79" s="44" customFormat="1" ht="39.6" customHeight="1">
      <c r="A46" s="99" t="s">
        <v>243</v>
      </c>
      <c r="B46" s="91"/>
      <c r="C46" s="91"/>
      <c r="D46" s="91"/>
      <c r="E46" s="92"/>
      <c r="F46" s="98">
        <v>5032</v>
      </c>
      <c r="G46" s="98"/>
      <c r="H46" s="98"/>
      <c r="I46" s="98"/>
      <c r="J46" s="100" t="s">
        <v>245</v>
      </c>
      <c r="K46" s="98"/>
      <c r="L46" s="98"/>
      <c r="M46" s="98"/>
      <c r="N46" s="90" t="s">
        <v>244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2"/>
      <c r="AD46" s="97">
        <v>853000</v>
      </c>
      <c r="AE46" s="97"/>
      <c r="AF46" s="97"/>
      <c r="AG46" s="97"/>
      <c r="AH46" s="97"/>
      <c r="AI46" s="97"/>
      <c r="AJ46" s="97">
        <v>975000</v>
      </c>
      <c r="AK46" s="97"/>
      <c r="AL46" s="97"/>
      <c r="AM46" s="97"/>
      <c r="AN46" s="97"/>
      <c r="AO46" s="97"/>
      <c r="AP46" s="97">
        <v>1100000</v>
      </c>
      <c r="AQ46" s="97"/>
      <c r="AR46" s="97"/>
      <c r="AS46" s="97"/>
      <c r="AT46" s="97"/>
      <c r="AU46" s="97"/>
      <c r="AV46" s="97">
        <v>1989500</v>
      </c>
      <c r="AW46" s="97"/>
      <c r="AX46" s="97"/>
      <c r="AY46" s="97"/>
      <c r="AZ46" s="97"/>
      <c r="BA46" s="97"/>
      <c r="BB46" s="97">
        <v>2142900</v>
      </c>
      <c r="BC46" s="97"/>
      <c r="BD46" s="97"/>
      <c r="BE46" s="97"/>
      <c r="BF46" s="97"/>
      <c r="BG46" s="97"/>
      <c r="BH46" s="98">
        <v>17</v>
      </c>
      <c r="BI46" s="98"/>
      <c r="BJ46" s="98"/>
      <c r="BK46" s="98"/>
      <c r="BL46" s="98"/>
    </row>
    <row r="47" spans="1:79" s="9" customFormat="1">
      <c r="A47" s="69" t="s">
        <v>246</v>
      </c>
      <c r="B47" s="56"/>
      <c r="C47" s="56"/>
      <c r="D47" s="56"/>
      <c r="E47" s="57"/>
      <c r="F47" s="53"/>
      <c r="G47" s="53"/>
      <c r="H47" s="53"/>
      <c r="I47" s="53"/>
      <c r="J47" s="54" t="s">
        <v>1</v>
      </c>
      <c r="K47" s="53"/>
      <c r="L47" s="53"/>
      <c r="M47" s="53"/>
      <c r="N47" s="55" t="s">
        <v>177</v>
      </c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7"/>
      <c r="AD47" s="52">
        <f>AD46</f>
        <v>853000</v>
      </c>
      <c r="AE47" s="52"/>
      <c r="AF47" s="52"/>
      <c r="AG47" s="52"/>
      <c r="AH47" s="52"/>
      <c r="AI47" s="52"/>
      <c r="AJ47" s="52">
        <f t="shared" ref="AJ47" si="4">AJ46</f>
        <v>975000</v>
      </c>
      <c r="AK47" s="52"/>
      <c r="AL47" s="52"/>
      <c r="AM47" s="52"/>
      <c r="AN47" s="52"/>
      <c r="AO47" s="52"/>
      <c r="AP47" s="52">
        <f t="shared" ref="AP47" si="5">AP46</f>
        <v>1100000</v>
      </c>
      <c r="AQ47" s="52"/>
      <c r="AR47" s="52"/>
      <c r="AS47" s="52"/>
      <c r="AT47" s="52"/>
      <c r="AU47" s="52"/>
      <c r="AV47" s="52">
        <f t="shared" ref="AV47" si="6">AV46</f>
        <v>1989500</v>
      </c>
      <c r="AW47" s="52"/>
      <c r="AX47" s="52"/>
      <c r="AY47" s="52"/>
      <c r="AZ47" s="52"/>
      <c r="BA47" s="52"/>
      <c r="BB47" s="52">
        <f t="shared" ref="BB47" si="7">BB46</f>
        <v>2142900</v>
      </c>
      <c r="BC47" s="52"/>
      <c r="BD47" s="52"/>
      <c r="BE47" s="52"/>
      <c r="BF47" s="52"/>
      <c r="BG47" s="52"/>
      <c r="BH47" s="53"/>
      <c r="BI47" s="53"/>
      <c r="BJ47" s="53"/>
      <c r="BK47" s="53"/>
      <c r="BL47" s="53"/>
    </row>
    <row r="49" spans="1:79" ht="28.5" customHeight="1">
      <c r="A49" s="67" t="s">
        <v>259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</row>
    <row r="50" spans="1:79" ht="15" customHeight="1">
      <c r="A50" s="68" t="s">
        <v>251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</row>
    <row r="51" spans="1:79" ht="84.75" customHeight="1">
      <c r="A51" s="51" t="s">
        <v>204</v>
      </c>
      <c r="B51" s="51"/>
      <c r="C51" s="51"/>
      <c r="D51" s="51"/>
      <c r="E51" s="51"/>
      <c r="F51" s="51" t="s">
        <v>191</v>
      </c>
      <c r="G51" s="51"/>
      <c r="H51" s="51"/>
      <c r="I51" s="51"/>
      <c r="J51" s="51" t="s">
        <v>143</v>
      </c>
      <c r="K51" s="51"/>
      <c r="L51" s="51"/>
      <c r="M51" s="51"/>
      <c r="N51" s="51" t="s">
        <v>192</v>
      </c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 t="s">
        <v>252</v>
      </c>
      <c r="AE51" s="51"/>
      <c r="AF51" s="51"/>
      <c r="AG51" s="51"/>
      <c r="AH51" s="51"/>
      <c r="AI51" s="51"/>
      <c r="AJ51" s="51" t="s">
        <v>253</v>
      </c>
      <c r="AK51" s="51"/>
      <c r="AL51" s="51"/>
      <c r="AM51" s="51"/>
      <c r="AN51" s="51"/>
      <c r="AO51" s="51"/>
      <c r="AP51" s="51" t="s">
        <v>254</v>
      </c>
      <c r="AQ51" s="51"/>
      <c r="AR51" s="51"/>
      <c r="AS51" s="51"/>
      <c r="AT51" s="51"/>
      <c r="AU51" s="51"/>
      <c r="AV51" s="51" t="s">
        <v>255</v>
      </c>
      <c r="AW51" s="51"/>
      <c r="AX51" s="51"/>
      <c r="AY51" s="51"/>
      <c r="AZ51" s="51"/>
      <c r="BA51" s="51"/>
      <c r="BB51" s="51" t="s">
        <v>257</v>
      </c>
      <c r="BC51" s="51"/>
      <c r="BD51" s="51"/>
      <c r="BE51" s="51"/>
      <c r="BF51" s="51"/>
      <c r="BG51" s="51"/>
      <c r="BH51" s="51" t="s">
        <v>193</v>
      </c>
      <c r="BI51" s="51"/>
      <c r="BJ51" s="51"/>
      <c r="BK51" s="51"/>
      <c r="BL51" s="51"/>
    </row>
    <row r="52" spans="1:79" ht="15" customHeight="1">
      <c r="A52" s="58">
        <v>1</v>
      </c>
      <c r="B52" s="58"/>
      <c r="C52" s="58"/>
      <c r="D52" s="58"/>
      <c r="E52" s="58"/>
      <c r="F52" s="58">
        <v>2</v>
      </c>
      <c r="G52" s="58"/>
      <c r="H52" s="58"/>
      <c r="I52" s="58"/>
      <c r="J52" s="58">
        <v>3</v>
      </c>
      <c r="K52" s="58"/>
      <c r="L52" s="58"/>
      <c r="M52" s="58"/>
      <c r="N52" s="58">
        <v>4</v>
      </c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>
        <v>5</v>
      </c>
      <c r="AE52" s="58"/>
      <c r="AF52" s="58"/>
      <c r="AG52" s="58"/>
      <c r="AH52" s="58"/>
      <c r="AI52" s="58"/>
      <c r="AJ52" s="58">
        <v>6</v>
      </c>
      <c r="AK52" s="58"/>
      <c r="AL52" s="58"/>
      <c r="AM52" s="58"/>
      <c r="AN52" s="58"/>
      <c r="AO52" s="58"/>
      <c r="AP52" s="58">
        <v>7</v>
      </c>
      <c r="AQ52" s="58"/>
      <c r="AR52" s="58"/>
      <c r="AS52" s="58"/>
      <c r="AT52" s="58"/>
      <c r="AU52" s="58"/>
      <c r="AV52" s="58">
        <v>8</v>
      </c>
      <c r="AW52" s="58"/>
      <c r="AX52" s="58"/>
      <c r="AY52" s="58"/>
      <c r="AZ52" s="58"/>
      <c r="BA52" s="58"/>
      <c r="BB52" s="58">
        <v>9</v>
      </c>
      <c r="BC52" s="58"/>
      <c r="BD52" s="58"/>
      <c r="BE52" s="58"/>
      <c r="BF52" s="58"/>
      <c r="BG52" s="58"/>
      <c r="BH52" s="58">
        <v>10</v>
      </c>
      <c r="BI52" s="58"/>
      <c r="BJ52" s="58"/>
      <c r="BK52" s="58"/>
      <c r="BL52" s="58"/>
    </row>
    <row r="53" spans="1:79" ht="9.75" hidden="1" customHeight="1">
      <c r="A53" s="60" t="s">
        <v>23</v>
      </c>
      <c r="B53" s="60"/>
      <c r="C53" s="60"/>
      <c r="D53" s="60"/>
      <c r="E53" s="60"/>
      <c r="F53" s="60" t="s">
        <v>199</v>
      </c>
      <c r="G53" s="60"/>
      <c r="H53" s="60"/>
      <c r="I53" s="60"/>
      <c r="J53" s="60" t="s">
        <v>144</v>
      </c>
      <c r="K53" s="60"/>
      <c r="L53" s="60"/>
      <c r="M53" s="60"/>
      <c r="N53" s="60" t="s">
        <v>24</v>
      </c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59" t="s">
        <v>72</v>
      </c>
      <c r="AE53" s="59"/>
      <c r="AF53" s="59"/>
      <c r="AG53" s="59"/>
      <c r="AH53" s="59"/>
      <c r="AI53" s="59"/>
      <c r="AJ53" s="59" t="s">
        <v>73</v>
      </c>
      <c r="AK53" s="59"/>
      <c r="AL53" s="59"/>
      <c r="AM53" s="59"/>
      <c r="AN53" s="59"/>
      <c r="AO53" s="59"/>
      <c r="AP53" s="59" t="s">
        <v>74</v>
      </c>
      <c r="AQ53" s="59"/>
      <c r="AR53" s="59"/>
      <c r="AS53" s="59"/>
      <c r="AT53" s="59"/>
      <c r="AU53" s="59"/>
      <c r="AV53" s="59" t="s">
        <v>75</v>
      </c>
      <c r="AW53" s="59"/>
      <c r="AX53" s="59"/>
      <c r="AY53" s="59"/>
      <c r="AZ53" s="59"/>
      <c r="BA53" s="59"/>
      <c r="BB53" s="59" t="s">
        <v>76</v>
      </c>
      <c r="BC53" s="59"/>
      <c r="BD53" s="59"/>
      <c r="BE53" s="59"/>
      <c r="BF53" s="59"/>
      <c r="BG53" s="59"/>
      <c r="BH53" s="60" t="s">
        <v>194</v>
      </c>
      <c r="BI53" s="60"/>
      <c r="BJ53" s="60"/>
      <c r="BK53" s="60"/>
      <c r="BL53" s="60"/>
      <c r="CA53" t="s">
        <v>27</v>
      </c>
    </row>
    <row r="54" spans="1:79" s="9" customFormat="1" ht="13.2" customHeight="1">
      <c r="A54" s="69"/>
      <c r="B54" s="56"/>
      <c r="C54" s="56"/>
      <c r="D54" s="56"/>
      <c r="E54" s="57"/>
      <c r="F54" s="53"/>
      <c r="G54" s="53"/>
      <c r="H54" s="53"/>
      <c r="I54" s="53"/>
      <c r="J54" s="54"/>
      <c r="K54" s="53"/>
      <c r="L54" s="53"/>
      <c r="M54" s="53"/>
      <c r="N54" s="55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7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3"/>
      <c r="BI54" s="53"/>
      <c r="BJ54" s="53"/>
      <c r="BK54" s="53"/>
      <c r="BL54" s="53"/>
      <c r="CA54" s="9" t="s">
        <v>28</v>
      </c>
    </row>
    <row r="55" spans="1:79" s="44" customFormat="1" ht="52.8" customHeight="1">
      <c r="A55" s="99"/>
      <c r="B55" s="91"/>
      <c r="C55" s="91"/>
      <c r="D55" s="91"/>
      <c r="E55" s="92"/>
      <c r="F55" s="98"/>
      <c r="G55" s="98"/>
      <c r="H55" s="98"/>
      <c r="I55" s="98"/>
      <c r="J55" s="100"/>
      <c r="K55" s="98"/>
      <c r="L55" s="98"/>
      <c r="M55" s="98"/>
      <c r="N55" s="90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2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8"/>
      <c r="BI55" s="98"/>
      <c r="BJ55" s="98"/>
      <c r="BK55" s="98"/>
      <c r="BL55" s="98"/>
    </row>
    <row r="56" spans="1:79" s="9" customFormat="1">
      <c r="A56" s="69" t="s">
        <v>246</v>
      </c>
      <c r="B56" s="56"/>
      <c r="C56" s="56"/>
      <c r="D56" s="56"/>
      <c r="E56" s="57"/>
      <c r="F56" s="53"/>
      <c r="G56" s="53"/>
      <c r="H56" s="53"/>
      <c r="I56" s="53"/>
      <c r="J56" s="54" t="s">
        <v>1</v>
      </c>
      <c r="K56" s="53"/>
      <c r="L56" s="53"/>
      <c r="M56" s="53"/>
      <c r="N56" s="55" t="s">
        <v>177</v>
      </c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7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3"/>
      <c r="BI56" s="53"/>
      <c r="BJ56" s="53"/>
      <c r="BK56" s="53"/>
      <c r="BL56" s="53"/>
    </row>
    <row r="59" spans="1:79" ht="18.899999999999999" customHeight="1">
      <c r="A59" s="86" t="s">
        <v>370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40"/>
      <c r="AC59" s="40"/>
      <c r="AD59" s="40"/>
      <c r="AE59" s="40"/>
      <c r="AF59" s="40"/>
      <c r="AG59" s="40"/>
      <c r="AH59" s="88"/>
      <c r="AI59" s="88"/>
      <c r="AJ59" s="88"/>
      <c r="AK59" s="88"/>
      <c r="AL59" s="88"/>
      <c r="AM59" s="88"/>
      <c r="AN59" s="88"/>
      <c r="AO59" s="88"/>
      <c r="AP59" s="88"/>
      <c r="AQ59" s="40"/>
      <c r="AR59" s="40"/>
      <c r="AS59" s="40"/>
      <c r="AT59" s="40"/>
      <c r="AU59" s="87" t="s">
        <v>371</v>
      </c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</row>
    <row r="60" spans="1:79" ht="12.75" customHeight="1">
      <c r="AB60" s="41"/>
      <c r="AC60" s="41"/>
      <c r="AD60" s="41"/>
      <c r="AE60" s="41"/>
      <c r="AF60" s="41"/>
      <c r="AG60" s="41"/>
      <c r="AH60" s="84" t="s">
        <v>2</v>
      </c>
      <c r="AI60" s="84"/>
      <c r="AJ60" s="84"/>
      <c r="AK60" s="84"/>
      <c r="AL60" s="84"/>
      <c r="AM60" s="84"/>
      <c r="AN60" s="84"/>
      <c r="AO60" s="84"/>
      <c r="AP60" s="84"/>
      <c r="AQ60" s="41"/>
      <c r="AR60" s="41"/>
      <c r="AS60" s="41"/>
      <c r="AT60" s="41"/>
      <c r="AU60" s="84" t="s">
        <v>202</v>
      </c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</row>
    <row r="61" spans="1:79" ht="13.8">
      <c r="AB61" s="41"/>
      <c r="AC61" s="41"/>
      <c r="AD61" s="41"/>
      <c r="AE61" s="41"/>
      <c r="AF61" s="41"/>
      <c r="AG61" s="41"/>
      <c r="AH61" s="42"/>
      <c r="AI61" s="42"/>
      <c r="AJ61" s="42"/>
      <c r="AK61" s="42"/>
      <c r="AL61" s="42"/>
      <c r="AM61" s="42"/>
      <c r="AN61" s="42"/>
      <c r="AO61" s="42"/>
      <c r="AP61" s="42"/>
      <c r="AQ61" s="41"/>
      <c r="AR61" s="41"/>
      <c r="AS61" s="41"/>
      <c r="AT61" s="41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</row>
    <row r="62" spans="1:79" ht="18" customHeight="1">
      <c r="A62" s="86" t="s">
        <v>372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41"/>
      <c r="AC62" s="41"/>
      <c r="AD62" s="41"/>
      <c r="AE62" s="41"/>
      <c r="AF62" s="41"/>
      <c r="AG62" s="41"/>
      <c r="AH62" s="89"/>
      <c r="AI62" s="89"/>
      <c r="AJ62" s="89"/>
      <c r="AK62" s="89"/>
      <c r="AL62" s="89"/>
      <c r="AM62" s="89"/>
      <c r="AN62" s="89"/>
      <c r="AO62" s="89"/>
      <c r="AP62" s="89"/>
      <c r="AQ62" s="41"/>
      <c r="AR62" s="41"/>
      <c r="AS62" s="41"/>
      <c r="AT62" s="41"/>
      <c r="AU62" s="85" t="s">
        <v>373</v>
      </c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</row>
    <row r="63" spans="1:79" ht="12" customHeight="1">
      <c r="AB63" s="41"/>
      <c r="AC63" s="41"/>
      <c r="AD63" s="41"/>
      <c r="AE63" s="41"/>
      <c r="AF63" s="41"/>
      <c r="AG63" s="41"/>
      <c r="AH63" s="84" t="s">
        <v>2</v>
      </c>
      <c r="AI63" s="84"/>
      <c r="AJ63" s="84"/>
      <c r="AK63" s="84"/>
      <c r="AL63" s="84"/>
      <c r="AM63" s="84"/>
      <c r="AN63" s="84"/>
      <c r="AO63" s="84"/>
      <c r="AP63" s="84"/>
      <c r="AQ63" s="41"/>
      <c r="AR63" s="41"/>
      <c r="AS63" s="41"/>
      <c r="AT63" s="41"/>
      <c r="AU63" s="84" t="s">
        <v>202</v>
      </c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</row>
    <row r="64" spans="1:79">
      <c r="A64" s="5"/>
    </row>
  </sheetData>
  <mergeCells count="323">
    <mergeCell ref="BH56:BL56"/>
    <mergeCell ref="AP55:AU55"/>
    <mergeCell ref="AV55:BA55"/>
    <mergeCell ref="BB55:BG55"/>
    <mergeCell ref="BH55:BL55"/>
    <mergeCell ref="A56:E56"/>
    <mergeCell ref="F56:I56"/>
    <mergeCell ref="J56:M56"/>
    <mergeCell ref="N56:AC56"/>
    <mergeCell ref="AD56:AI56"/>
    <mergeCell ref="AJ56:AO56"/>
    <mergeCell ref="A55:E55"/>
    <mergeCell ref="F55:I55"/>
    <mergeCell ref="J55:M55"/>
    <mergeCell ref="N55:AC55"/>
    <mergeCell ref="AD55:AI55"/>
    <mergeCell ref="AJ55:AO55"/>
    <mergeCell ref="AP47:AU47"/>
    <mergeCell ref="AV47:BA47"/>
    <mergeCell ref="BB47:BG47"/>
    <mergeCell ref="BH47:BL47"/>
    <mergeCell ref="A47:E47"/>
    <mergeCell ref="F47:I47"/>
    <mergeCell ref="J47:M47"/>
    <mergeCell ref="N47:AC47"/>
    <mergeCell ref="AD47:AI47"/>
    <mergeCell ref="AJ47:AO47"/>
    <mergeCell ref="AP46:AU46"/>
    <mergeCell ref="AV46:BA46"/>
    <mergeCell ref="BB46:BG46"/>
    <mergeCell ref="BH46:BL46"/>
    <mergeCell ref="A46:E46"/>
    <mergeCell ref="F46:I46"/>
    <mergeCell ref="J46:M46"/>
    <mergeCell ref="N46:AC46"/>
    <mergeCell ref="AD46:AI46"/>
    <mergeCell ref="AJ46:AO46"/>
    <mergeCell ref="BG37:BL37"/>
    <mergeCell ref="A37:W37"/>
    <mergeCell ref="X37:AH37"/>
    <mergeCell ref="AI37:AN37"/>
    <mergeCell ref="AO37:AT37"/>
    <mergeCell ref="AU37:AZ37"/>
    <mergeCell ref="BA37:BF37"/>
    <mergeCell ref="BG35:BL35"/>
    <mergeCell ref="A36:W36"/>
    <mergeCell ref="X36:AH36"/>
    <mergeCell ref="AI36:AN36"/>
    <mergeCell ref="AO36:AT36"/>
    <mergeCell ref="AU36:AZ36"/>
    <mergeCell ref="BA36:BF36"/>
    <mergeCell ref="BG36:BL36"/>
    <mergeCell ref="A35:W35"/>
    <mergeCell ref="X35:AH35"/>
    <mergeCell ref="AI35:AN35"/>
    <mergeCell ref="AO35:AT35"/>
    <mergeCell ref="AU35:AZ35"/>
    <mergeCell ref="BA35:BF35"/>
    <mergeCell ref="BG33:BL33"/>
    <mergeCell ref="A34:W34"/>
    <mergeCell ref="X34:AH34"/>
    <mergeCell ref="AI34:AN34"/>
    <mergeCell ref="AO34:AT34"/>
    <mergeCell ref="AU34:AZ34"/>
    <mergeCell ref="BA34:BF34"/>
    <mergeCell ref="BG34:BL34"/>
    <mergeCell ref="A33:W33"/>
    <mergeCell ref="X33:AH33"/>
    <mergeCell ref="AI33:AN33"/>
    <mergeCell ref="AO33:AT33"/>
    <mergeCell ref="AU33:AZ33"/>
    <mergeCell ref="BA33:BF33"/>
    <mergeCell ref="BG31:BL31"/>
    <mergeCell ref="A32:W32"/>
    <mergeCell ref="X32:AH32"/>
    <mergeCell ref="AI32:AN32"/>
    <mergeCell ref="AO32:AT32"/>
    <mergeCell ref="AU32:AZ32"/>
    <mergeCell ref="BA32:BF32"/>
    <mergeCell ref="BG32:BL32"/>
    <mergeCell ref="A31:W31"/>
    <mergeCell ref="X31:AH31"/>
    <mergeCell ref="AI31:AN31"/>
    <mergeCell ref="AO31:AT31"/>
    <mergeCell ref="AU31:AZ31"/>
    <mergeCell ref="BA31:BF31"/>
    <mergeCell ref="BG29:BL29"/>
    <mergeCell ref="A30:W30"/>
    <mergeCell ref="X30:AH30"/>
    <mergeCell ref="AI30:AN30"/>
    <mergeCell ref="AO30:AT30"/>
    <mergeCell ref="AU30:AZ30"/>
    <mergeCell ref="BA30:BF30"/>
    <mergeCell ref="BG30:BL30"/>
    <mergeCell ref="A29:W29"/>
    <mergeCell ref="X29:AH29"/>
    <mergeCell ref="AI29:AN29"/>
    <mergeCell ref="AO29:AT29"/>
    <mergeCell ref="AU29:AZ29"/>
    <mergeCell ref="BA29:BF29"/>
    <mergeCell ref="A28:W28"/>
    <mergeCell ref="X28:AH28"/>
    <mergeCell ref="AI28:AN28"/>
    <mergeCell ref="AO28:AT28"/>
    <mergeCell ref="AU28:AZ28"/>
    <mergeCell ref="BA28:BF28"/>
    <mergeCell ref="BG28:BL28"/>
    <mergeCell ref="A27:W27"/>
    <mergeCell ref="X27:AH27"/>
    <mergeCell ref="AI27:AN27"/>
    <mergeCell ref="AO27:AT27"/>
    <mergeCell ref="AU27:AZ27"/>
    <mergeCell ref="BA27:BF27"/>
    <mergeCell ref="A26:W26"/>
    <mergeCell ref="X26:AH26"/>
    <mergeCell ref="AI26:AN26"/>
    <mergeCell ref="AO26:AT26"/>
    <mergeCell ref="AU26:AZ26"/>
    <mergeCell ref="BA26:BF26"/>
    <mergeCell ref="BG26:BL26"/>
    <mergeCell ref="A25:W25"/>
    <mergeCell ref="X25:AH25"/>
    <mergeCell ref="AI25:AN25"/>
    <mergeCell ref="AO25:AT25"/>
    <mergeCell ref="AU25:AZ25"/>
    <mergeCell ref="BA25:BF25"/>
    <mergeCell ref="A24:W24"/>
    <mergeCell ref="X24:AH24"/>
    <mergeCell ref="AI24:AN24"/>
    <mergeCell ref="AO24:AT24"/>
    <mergeCell ref="AU24:AZ24"/>
    <mergeCell ref="BA24:BF24"/>
    <mergeCell ref="BG24:BL24"/>
    <mergeCell ref="A23:W23"/>
    <mergeCell ref="X23:AH23"/>
    <mergeCell ref="AI23:AN23"/>
    <mergeCell ref="AO23:AT23"/>
    <mergeCell ref="AU23:AZ23"/>
    <mergeCell ref="BA23:BF23"/>
    <mergeCell ref="A22:W22"/>
    <mergeCell ref="X22:AH22"/>
    <mergeCell ref="AI22:AN22"/>
    <mergeCell ref="AO22:AT22"/>
    <mergeCell ref="AU22:AZ22"/>
    <mergeCell ref="BA22:BF22"/>
    <mergeCell ref="BG22:BL22"/>
    <mergeCell ref="A21:W21"/>
    <mergeCell ref="X21:AH21"/>
    <mergeCell ref="AI21:AN21"/>
    <mergeCell ref="AO21:AT21"/>
    <mergeCell ref="AU21:AZ21"/>
    <mergeCell ref="BA21:BF21"/>
    <mergeCell ref="A20:W20"/>
    <mergeCell ref="X20:AH20"/>
    <mergeCell ref="AI20:AN20"/>
    <mergeCell ref="AO20:AT20"/>
    <mergeCell ref="AU20:AZ20"/>
    <mergeCell ref="BA20:BF20"/>
    <mergeCell ref="BG20:BL20"/>
    <mergeCell ref="A19:W19"/>
    <mergeCell ref="X19:AH19"/>
    <mergeCell ref="AI19:AN19"/>
    <mergeCell ref="AO19:AT19"/>
    <mergeCell ref="AU19:AZ19"/>
    <mergeCell ref="BA19:BF19"/>
    <mergeCell ref="A18:W18"/>
    <mergeCell ref="X18:AH18"/>
    <mergeCell ref="AI18:AN18"/>
    <mergeCell ref="AO18:AT18"/>
    <mergeCell ref="AU18:AZ18"/>
    <mergeCell ref="BA18:BF18"/>
    <mergeCell ref="BG18:BL18"/>
    <mergeCell ref="A17:W17"/>
    <mergeCell ref="X17:AH17"/>
    <mergeCell ref="AI17:AN17"/>
    <mergeCell ref="AO17:AT17"/>
    <mergeCell ref="AU17:AZ17"/>
    <mergeCell ref="BA17:BF17"/>
    <mergeCell ref="A16:W16"/>
    <mergeCell ref="X16:AH16"/>
    <mergeCell ref="AI16:AN16"/>
    <mergeCell ref="AO16:AT16"/>
    <mergeCell ref="AU16:AZ16"/>
    <mergeCell ref="BA16:BF16"/>
    <mergeCell ref="BG16:BL16"/>
    <mergeCell ref="A15:BL15"/>
    <mergeCell ref="A6:AF6"/>
    <mergeCell ref="X13:AH13"/>
    <mergeCell ref="X14:AH14"/>
    <mergeCell ref="J44:M44"/>
    <mergeCell ref="A42:E42"/>
    <mergeCell ref="A43:E43"/>
    <mergeCell ref="N44:AC44"/>
    <mergeCell ref="F42:I42"/>
    <mergeCell ref="J42:M42"/>
    <mergeCell ref="N42:AC42"/>
    <mergeCell ref="A44:E44"/>
    <mergeCell ref="F43:I43"/>
    <mergeCell ref="F44:I44"/>
    <mergeCell ref="AU63:BF63"/>
    <mergeCell ref="AU60:BF60"/>
    <mergeCell ref="A53:E53"/>
    <mergeCell ref="A54:E54"/>
    <mergeCell ref="F54:I54"/>
    <mergeCell ref="AU62:BF62"/>
    <mergeCell ref="A59:AA59"/>
    <mergeCell ref="AU59:BF59"/>
    <mergeCell ref="A62:AA62"/>
    <mergeCell ref="AD53:AI53"/>
    <mergeCell ref="J54:M54"/>
    <mergeCell ref="AH59:AP59"/>
    <mergeCell ref="AH62:AP62"/>
    <mergeCell ref="AH63:AP63"/>
    <mergeCell ref="AH60:AP60"/>
    <mergeCell ref="AP56:AU56"/>
    <mergeCell ref="AV56:BA56"/>
    <mergeCell ref="BB56:BG56"/>
    <mergeCell ref="BA1:BL1"/>
    <mergeCell ref="A41:BL41"/>
    <mergeCell ref="A8:BL8"/>
    <mergeCell ref="A3:BL3"/>
    <mergeCell ref="A9:BL9"/>
    <mergeCell ref="BE6:BL6"/>
    <mergeCell ref="B5:AF5"/>
    <mergeCell ref="A10:BL11"/>
    <mergeCell ref="AU12:AZ12"/>
    <mergeCell ref="BA12:BF12"/>
    <mergeCell ref="BG12:BL12"/>
    <mergeCell ref="AI13:AN13"/>
    <mergeCell ref="AO13:AT13"/>
    <mergeCell ref="AU13:AZ13"/>
    <mergeCell ref="BA13:BF13"/>
    <mergeCell ref="BG13:BL13"/>
    <mergeCell ref="AI14:AN14"/>
    <mergeCell ref="AO14:AT14"/>
    <mergeCell ref="AU14:AZ14"/>
    <mergeCell ref="BA14:BF14"/>
    <mergeCell ref="A12:W12"/>
    <mergeCell ref="A13:W13"/>
    <mergeCell ref="A14:W14"/>
    <mergeCell ref="X12:AH12"/>
    <mergeCell ref="A52:E52"/>
    <mergeCell ref="N52:AC52"/>
    <mergeCell ref="F53:I53"/>
    <mergeCell ref="J52:M52"/>
    <mergeCell ref="J53:M53"/>
    <mergeCell ref="F52:I52"/>
    <mergeCell ref="BE5:BL5"/>
    <mergeCell ref="A49:BL49"/>
    <mergeCell ref="A50:BL50"/>
    <mergeCell ref="BH51:BL51"/>
    <mergeCell ref="BB51:BG51"/>
    <mergeCell ref="N51:AC51"/>
    <mergeCell ref="AP51:AU51"/>
    <mergeCell ref="AV51:BA51"/>
    <mergeCell ref="J51:M51"/>
    <mergeCell ref="F51:I51"/>
    <mergeCell ref="AI12:AN12"/>
    <mergeCell ref="AO12:AT12"/>
    <mergeCell ref="A39:BL40"/>
    <mergeCell ref="BH43:BL43"/>
    <mergeCell ref="AD51:AI51"/>
    <mergeCell ref="AJ51:AO51"/>
    <mergeCell ref="A51:E51"/>
    <mergeCell ref="A45:E45"/>
    <mergeCell ref="BH54:BL54"/>
    <mergeCell ref="N53:AC53"/>
    <mergeCell ref="N54:AC54"/>
    <mergeCell ref="AD54:AI54"/>
    <mergeCell ref="AJ54:AO54"/>
    <mergeCell ref="BB54:BG54"/>
    <mergeCell ref="AJ53:AO53"/>
    <mergeCell ref="AP53:AU53"/>
    <mergeCell ref="AV53:BA53"/>
    <mergeCell ref="AP54:AU54"/>
    <mergeCell ref="BH45:BL45"/>
    <mergeCell ref="BB44:BG44"/>
    <mergeCell ref="BH44:BL44"/>
    <mergeCell ref="AJ45:AO45"/>
    <mergeCell ref="AP45:AU45"/>
    <mergeCell ref="AV45:BA45"/>
    <mergeCell ref="BH52:BL52"/>
    <mergeCell ref="BH53:BL53"/>
    <mergeCell ref="BG14:BL14"/>
    <mergeCell ref="BB42:BG42"/>
    <mergeCell ref="BB45:BG45"/>
    <mergeCell ref="BH42:BL42"/>
    <mergeCell ref="AP42:AU42"/>
    <mergeCell ref="AV42:BA42"/>
    <mergeCell ref="AJ44:AO44"/>
    <mergeCell ref="AP44:AU44"/>
    <mergeCell ref="AV44:BA44"/>
    <mergeCell ref="AP43:AU43"/>
    <mergeCell ref="BG17:BL17"/>
    <mergeCell ref="BG19:BL19"/>
    <mergeCell ref="BG21:BL21"/>
    <mergeCell ref="BG23:BL23"/>
    <mergeCell ref="BG25:BL25"/>
    <mergeCell ref="BG27:BL27"/>
    <mergeCell ref="AU5:BB5"/>
    <mergeCell ref="AU6:BB6"/>
    <mergeCell ref="AH5:AR5"/>
    <mergeCell ref="AH6:AR6"/>
    <mergeCell ref="AJ42:AO42"/>
    <mergeCell ref="AV54:BA54"/>
    <mergeCell ref="F45:I45"/>
    <mergeCell ref="J45:M45"/>
    <mergeCell ref="N45:AC45"/>
    <mergeCell ref="AD45:AI45"/>
    <mergeCell ref="AV43:BA43"/>
    <mergeCell ref="BB43:BG43"/>
    <mergeCell ref="J43:M43"/>
    <mergeCell ref="N43:AC43"/>
    <mergeCell ref="AD43:AI43"/>
    <mergeCell ref="AJ43:AO43"/>
    <mergeCell ref="AP52:AU52"/>
    <mergeCell ref="AV52:BA52"/>
    <mergeCell ref="BB52:BG52"/>
    <mergeCell ref="BB53:BG53"/>
    <mergeCell ref="AD52:AI52"/>
    <mergeCell ref="AJ52:AO52"/>
    <mergeCell ref="AD44:AI44"/>
    <mergeCell ref="AD42:AI42"/>
  </mergeCells>
  <phoneticPr fontId="7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66"/>
  <sheetViews>
    <sheetView tabSelected="1" topLeftCell="K162" zoomScaleNormal="100" workbookViewId="0">
      <selection activeCell="AY170" sqref="AY170:BC170"/>
    </sheetView>
  </sheetViews>
  <sheetFormatPr defaultRowHeight="13.2"/>
  <cols>
    <col min="1" max="78" width="2.88671875" customWidth="1"/>
    <col min="79" max="79" width="4" hidden="1" customWidth="1"/>
  </cols>
  <sheetData>
    <row r="1" spans="1:80" ht="57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70" t="s">
        <v>375</v>
      </c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47"/>
      <c r="CA1" s="47"/>
      <c r="CB1" s="47"/>
    </row>
    <row r="2" spans="1:80" ht="14.25" customHeight="1">
      <c r="A2" s="72" t="s">
        <v>337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</row>
    <row r="4" spans="1:80" ht="13.8" customHeight="1">
      <c r="A4" s="27" t="s">
        <v>197</v>
      </c>
      <c r="B4" s="74" t="s">
        <v>249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24"/>
      <c r="AH4" s="49" t="s">
        <v>248</v>
      </c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24"/>
      <c r="AT4" s="48">
        <v>38744471</v>
      </c>
      <c r="AU4" s="49"/>
      <c r="AV4" s="49"/>
      <c r="AW4" s="49"/>
      <c r="AX4" s="49"/>
      <c r="AY4" s="49"/>
      <c r="AZ4" s="49"/>
      <c r="BA4" s="49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80" ht="24" customHeight="1">
      <c r="A5" s="93" t="s">
        <v>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22"/>
      <c r="AH5" s="50" t="s">
        <v>203</v>
      </c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22"/>
      <c r="AT5" s="50" t="s">
        <v>195</v>
      </c>
      <c r="AU5" s="50"/>
      <c r="AV5" s="50"/>
      <c r="AW5" s="50"/>
      <c r="AX5" s="50"/>
      <c r="AY5" s="50"/>
      <c r="AZ5" s="50"/>
      <c r="BA5" s="50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80">
      <c r="BE6" s="30"/>
      <c r="BF6" s="30"/>
      <c r="BG6" s="30"/>
      <c r="BH6" s="30"/>
      <c r="BI6" s="30"/>
      <c r="BJ6" s="30"/>
      <c r="BK6" s="30"/>
      <c r="BL6" s="30"/>
    </row>
    <row r="7" spans="1:80" ht="13.8" customHeight="1">
      <c r="A7" s="27" t="s">
        <v>205</v>
      </c>
      <c r="B7" s="74" t="s">
        <v>249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24"/>
      <c r="AH7" s="49" t="s">
        <v>352</v>
      </c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31"/>
      <c r="BC7" s="48">
        <v>38744471</v>
      </c>
      <c r="BD7" s="49"/>
      <c r="BE7" s="49"/>
      <c r="BF7" s="49"/>
      <c r="BG7" s="49"/>
      <c r="BH7" s="49"/>
      <c r="BI7" s="49"/>
      <c r="BJ7" s="49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80" ht="24" customHeight="1">
      <c r="A8" s="93" t="s">
        <v>186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22"/>
      <c r="AH8" s="50" t="s">
        <v>206</v>
      </c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29"/>
      <c r="BC8" s="50" t="s">
        <v>195</v>
      </c>
      <c r="BD8" s="50"/>
      <c r="BE8" s="50"/>
      <c r="BF8" s="50"/>
      <c r="BG8" s="50"/>
      <c r="BH8" s="50"/>
      <c r="BI8" s="50"/>
      <c r="BJ8" s="50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80" ht="27.6" customHeight="1">
      <c r="A10" s="27" t="s">
        <v>207</v>
      </c>
      <c r="B10" s="49" t="s">
        <v>349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N10" s="49" t="s">
        <v>350</v>
      </c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31"/>
      <c r="AA10" s="49" t="s">
        <v>351</v>
      </c>
      <c r="AB10" s="49"/>
      <c r="AC10" s="49"/>
      <c r="AD10" s="49"/>
      <c r="AE10" s="49"/>
      <c r="AF10" s="49"/>
      <c r="AG10" s="49"/>
      <c r="AH10" s="49"/>
      <c r="AI10" s="49"/>
      <c r="AJ10" s="31"/>
      <c r="AK10" s="103" t="s">
        <v>244</v>
      </c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36"/>
      <c r="BL10" s="48" t="s">
        <v>250</v>
      </c>
      <c r="BM10" s="49"/>
      <c r="BN10" s="49"/>
      <c r="BO10" s="49"/>
      <c r="BP10" s="49"/>
      <c r="BQ10" s="49"/>
      <c r="BR10" s="49"/>
      <c r="BS10" s="49"/>
      <c r="BT10" s="31"/>
      <c r="BU10" s="31"/>
      <c r="BV10" s="31"/>
      <c r="BW10" s="31"/>
      <c r="BX10" s="31"/>
      <c r="BY10" s="31"/>
      <c r="BZ10" s="31"/>
      <c r="CA10" s="31"/>
    </row>
    <row r="11" spans="1:80" ht="25.5" customHeight="1">
      <c r="B11" s="50" t="s">
        <v>208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N11" s="50" t="s">
        <v>210</v>
      </c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29"/>
      <c r="AA11" s="104" t="s">
        <v>211</v>
      </c>
      <c r="AB11" s="104"/>
      <c r="AC11" s="104"/>
      <c r="AD11" s="104"/>
      <c r="AE11" s="104"/>
      <c r="AF11" s="104"/>
      <c r="AG11" s="104"/>
      <c r="AH11" s="104"/>
      <c r="AI11" s="104"/>
      <c r="AJ11" s="29"/>
      <c r="AK11" s="105" t="s">
        <v>209</v>
      </c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35"/>
      <c r="BL11" s="50" t="s">
        <v>196</v>
      </c>
      <c r="BM11" s="50"/>
      <c r="BN11" s="50"/>
      <c r="BO11" s="50"/>
      <c r="BP11" s="50"/>
      <c r="BQ11" s="50"/>
      <c r="BR11" s="50"/>
      <c r="BS11" s="50"/>
      <c r="BT11" s="29"/>
      <c r="BU11" s="29"/>
      <c r="BV11" s="29"/>
      <c r="BW11" s="29"/>
      <c r="BX11" s="29"/>
      <c r="BY11" s="29"/>
      <c r="BZ11" s="29"/>
      <c r="CA11" s="29"/>
    </row>
    <row r="13" spans="1:80" ht="14.25" customHeight="1">
      <c r="A13" s="101" t="s">
        <v>338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</row>
    <row r="14" spans="1:80" ht="14.25" customHeight="1">
      <c r="A14" s="101" t="s">
        <v>178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</row>
    <row r="15" spans="1:80" ht="15" customHeight="1">
      <c r="A15" s="73" t="s">
        <v>374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</row>
    <row r="16" spans="1:80" ht="1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</row>
    <row r="17" spans="1:79" ht="15" customHeight="1">
      <c r="A17" s="102" t="s">
        <v>179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</row>
    <row r="18" spans="1:79" ht="15" customHeight="1">
      <c r="A18" s="73" t="s">
        <v>314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</row>
    <row r="19" spans="1:79" ht="1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</row>
    <row r="20" spans="1:79" ht="14.25" customHeight="1">
      <c r="A20" s="101" t="s">
        <v>180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</row>
    <row r="21" spans="1:79" ht="15" customHeight="1">
      <c r="A21" s="73" t="s">
        <v>315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</row>
    <row r="22" spans="1:79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</row>
    <row r="23" spans="1:79" ht="14.25" customHeight="1">
      <c r="A23" s="101" t="s">
        <v>181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</row>
    <row r="24" spans="1:79" ht="14.25" customHeight="1">
      <c r="A24" s="109" t="s">
        <v>325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</row>
    <row r="25" spans="1:79" ht="15" customHeight="1">
      <c r="A25" s="68" t="s">
        <v>251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</row>
    <row r="26" spans="1:79" ht="23.1" customHeight="1">
      <c r="A26" s="110" t="s">
        <v>3</v>
      </c>
      <c r="B26" s="111"/>
      <c r="C26" s="111"/>
      <c r="D26" s="112"/>
      <c r="E26" s="110" t="s">
        <v>20</v>
      </c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58" t="s">
        <v>252</v>
      </c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 t="s">
        <v>253</v>
      </c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 t="s">
        <v>254</v>
      </c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</row>
    <row r="27" spans="1:79" ht="54.75" customHeight="1">
      <c r="A27" s="113"/>
      <c r="B27" s="114"/>
      <c r="C27" s="114"/>
      <c r="D27" s="115"/>
      <c r="E27" s="113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78" t="s">
        <v>5</v>
      </c>
      <c r="V27" s="79"/>
      <c r="W27" s="79"/>
      <c r="X27" s="79"/>
      <c r="Y27" s="80"/>
      <c r="Z27" s="78" t="s">
        <v>4</v>
      </c>
      <c r="AA27" s="79"/>
      <c r="AB27" s="79"/>
      <c r="AC27" s="79"/>
      <c r="AD27" s="80"/>
      <c r="AE27" s="106" t="s">
        <v>145</v>
      </c>
      <c r="AF27" s="107"/>
      <c r="AG27" s="107"/>
      <c r="AH27" s="108"/>
      <c r="AI27" s="78" t="s">
        <v>6</v>
      </c>
      <c r="AJ27" s="79"/>
      <c r="AK27" s="79"/>
      <c r="AL27" s="79"/>
      <c r="AM27" s="80"/>
      <c r="AN27" s="78" t="s">
        <v>5</v>
      </c>
      <c r="AO27" s="79"/>
      <c r="AP27" s="79"/>
      <c r="AQ27" s="79"/>
      <c r="AR27" s="80"/>
      <c r="AS27" s="78" t="s">
        <v>4</v>
      </c>
      <c r="AT27" s="79"/>
      <c r="AU27" s="79"/>
      <c r="AV27" s="79"/>
      <c r="AW27" s="80"/>
      <c r="AX27" s="106" t="s">
        <v>145</v>
      </c>
      <c r="AY27" s="107"/>
      <c r="AZ27" s="107"/>
      <c r="BA27" s="108"/>
      <c r="BB27" s="78" t="s">
        <v>118</v>
      </c>
      <c r="BC27" s="79"/>
      <c r="BD27" s="79"/>
      <c r="BE27" s="79"/>
      <c r="BF27" s="80"/>
      <c r="BG27" s="78" t="s">
        <v>5</v>
      </c>
      <c r="BH27" s="79"/>
      <c r="BI27" s="79"/>
      <c r="BJ27" s="79"/>
      <c r="BK27" s="80"/>
      <c r="BL27" s="78" t="s">
        <v>4</v>
      </c>
      <c r="BM27" s="79"/>
      <c r="BN27" s="79"/>
      <c r="BO27" s="79"/>
      <c r="BP27" s="80"/>
      <c r="BQ27" s="106" t="s">
        <v>145</v>
      </c>
      <c r="BR27" s="107"/>
      <c r="BS27" s="107"/>
      <c r="BT27" s="108"/>
      <c r="BU27" s="78" t="s">
        <v>119</v>
      </c>
      <c r="BV27" s="79"/>
      <c r="BW27" s="79"/>
      <c r="BX27" s="79"/>
      <c r="BY27" s="80"/>
    </row>
    <row r="28" spans="1:79" ht="15" customHeight="1">
      <c r="A28" s="78">
        <v>1</v>
      </c>
      <c r="B28" s="79"/>
      <c r="C28" s="79"/>
      <c r="D28" s="80"/>
      <c r="E28" s="78">
        <v>2</v>
      </c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8">
        <v>3</v>
      </c>
      <c r="V28" s="79"/>
      <c r="W28" s="79"/>
      <c r="X28" s="79"/>
      <c r="Y28" s="80"/>
      <c r="Z28" s="78">
        <v>4</v>
      </c>
      <c r="AA28" s="79"/>
      <c r="AB28" s="79"/>
      <c r="AC28" s="79"/>
      <c r="AD28" s="80"/>
      <c r="AE28" s="78">
        <v>5</v>
      </c>
      <c r="AF28" s="79"/>
      <c r="AG28" s="79"/>
      <c r="AH28" s="80"/>
      <c r="AI28" s="78">
        <v>6</v>
      </c>
      <c r="AJ28" s="79"/>
      <c r="AK28" s="79"/>
      <c r="AL28" s="79"/>
      <c r="AM28" s="80"/>
      <c r="AN28" s="78">
        <v>7</v>
      </c>
      <c r="AO28" s="79"/>
      <c r="AP28" s="79"/>
      <c r="AQ28" s="79"/>
      <c r="AR28" s="80"/>
      <c r="AS28" s="78">
        <v>8</v>
      </c>
      <c r="AT28" s="79"/>
      <c r="AU28" s="79"/>
      <c r="AV28" s="79"/>
      <c r="AW28" s="80"/>
      <c r="AX28" s="78">
        <v>9</v>
      </c>
      <c r="AY28" s="79"/>
      <c r="AZ28" s="79"/>
      <c r="BA28" s="80"/>
      <c r="BB28" s="78">
        <v>10</v>
      </c>
      <c r="BC28" s="79"/>
      <c r="BD28" s="79"/>
      <c r="BE28" s="79"/>
      <c r="BF28" s="80"/>
      <c r="BG28" s="78">
        <v>11</v>
      </c>
      <c r="BH28" s="79"/>
      <c r="BI28" s="79"/>
      <c r="BJ28" s="79"/>
      <c r="BK28" s="80"/>
      <c r="BL28" s="78">
        <v>12</v>
      </c>
      <c r="BM28" s="79"/>
      <c r="BN28" s="79"/>
      <c r="BO28" s="79"/>
      <c r="BP28" s="80"/>
      <c r="BQ28" s="78">
        <v>13</v>
      </c>
      <c r="BR28" s="79"/>
      <c r="BS28" s="79"/>
      <c r="BT28" s="80"/>
      <c r="BU28" s="78">
        <v>14</v>
      </c>
      <c r="BV28" s="79"/>
      <c r="BW28" s="79"/>
      <c r="BX28" s="79"/>
      <c r="BY28" s="80"/>
    </row>
    <row r="29" spans="1:79" ht="13.5" hidden="1" customHeight="1">
      <c r="A29" s="81" t="s">
        <v>77</v>
      </c>
      <c r="B29" s="82"/>
      <c r="C29" s="82"/>
      <c r="D29" s="83"/>
      <c r="E29" s="81" t="s">
        <v>78</v>
      </c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126" t="s">
        <v>86</v>
      </c>
      <c r="V29" s="127"/>
      <c r="W29" s="127"/>
      <c r="X29" s="127"/>
      <c r="Y29" s="128"/>
      <c r="Z29" s="126" t="s">
        <v>87</v>
      </c>
      <c r="AA29" s="127"/>
      <c r="AB29" s="127"/>
      <c r="AC29" s="127"/>
      <c r="AD29" s="128"/>
      <c r="AE29" s="81" t="s">
        <v>113</v>
      </c>
      <c r="AF29" s="82"/>
      <c r="AG29" s="82"/>
      <c r="AH29" s="83"/>
      <c r="AI29" s="116" t="s">
        <v>213</v>
      </c>
      <c r="AJ29" s="117"/>
      <c r="AK29" s="117"/>
      <c r="AL29" s="117"/>
      <c r="AM29" s="118"/>
      <c r="AN29" s="81" t="s">
        <v>88</v>
      </c>
      <c r="AO29" s="82"/>
      <c r="AP29" s="82"/>
      <c r="AQ29" s="82"/>
      <c r="AR29" s="83"/>
      <c r="AS29" s="81" t="s">
        <v>89</v>
      </c>
      <c r="AT29" s="82"/>
      <c r="AU29" s="82"/>
      <c r="AV29" s="82"/>
      <c r="AW29" s="83"/>
      <c r="AX29" s="81" t="s">
        <v>114</v>
      </c>
      <c r="AY29" s="82"/>
      <c r="AZ29" s="82"/>
      <c r="BA29" s="83"/>
      <c r="BB29" s="116" t="s">
        <v>213</v>
      </c>
      <c r="BC29" s="117"/>
      <c r="BD29" s="117"/>
      <c r="BE29" s="117"/>
      <c r="BF29" s="118"/>
      <c r="BG29" s="81" t="s">
        <v>79</v>
      </c>
      <c r="BH29" s="82"/>
      <c r="BI29" s="82"/>
      <c r="BJ29" s="82"/>
      <c r="BK29" s="83"/>
      <c r="BL29" s="81" t="s">
        <v>80</v>
      </c>
      <c r="BM29" s="82"/>
      <c r="BN29" s="82"/>
      <c r="BO29" s="82"/>
      <c r="BP29" s="83"/>
      <c r="BQ29" s="81" t="s">
        <v>115</v>
      </c>
      <c r="BR29" s="82"/>
      <c r="BS29" s="82"/>
      <c r="BT29" s="83"/>
      <c r="BU29" s="116" t="s">
        <v>213</v>
      </c>
      <c r="BV29" s="117"/>
      <c r="BW29" s="117"/>
      <c r="BX29" s="117"/>
      <c r="BY29" s="118"/>
      <c r="CA29" t="s">
        <v>29</v>
      </c>
    </row>
    <row r="30" spans="1:79" s="44" customFormat="1" ht="13.2" customHeight="1">
      <c r="A30" s="119"/>
      <c r="B30" s="120"/>
      <c r="C30" s="120"/>
      <c r="D30" s="121"/>
      <c r="E30" s="90" t="s">
        <v>260</v>
      </c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2"/>
      <c r="U30" s="122">
        <v>853000</v>
      </c>
      <c r="V30" s="122"/>
      <c r="W30" s="122"/>
      <c r="X30" s="122"/>
      <c r="Y30" s="122"/>
      <c r="Z30" s="122" t="s">
        <v>261</v>
      </c>
      <c r="AA30" s="122"/>
      <c r="AB30" s="122"/>
      <c r="AC30" s="122"/>
      <c r="AD30" s="122"/>
      <c r="AE30" s="123" t="s">
        <v>261</v>
      </c>
      <c r="AF30" s="124"/>
      <c r="AG30" s="124"/>
      <c r="AH30" s="125"/>
      <c r="AI30" s="123">
        <f>IF(ISNUMBER(U30),U30,0)+IF(ISNUMBER(Z30),Z30,0)</f>
        <v>853000</v>
      </c>
      <c r="AJ30" s="124"/>
      <c r="AK30" s="124"/>
      <c r="AL30" s="124"/>
      <c r="AM30" s="125"/>
      <c r="AN30" s="123">
        <v>975000</v>
      </c>
      <c r="AO30" s="124"/>
      <c r="AP30" s="124"/>
      <c r="AQ30" s="124"/>
      <c r="AR30" s="125"/>
      <c r="AS30" s="123" t="s">
        <v>261</v>
      </c>
      <c r="AT30" s="124"/>
      <c r="AU30" s="124"/>
      <c r="AV30" s="124"/>
      <c r="AW30" s="125"/>
      <c r="AX30" s="123" t="s">
        <v>261</v>
      </c>
      <c r="AY30" s="124"/>
      <c r="AZ30" s="124"/>
      <c r="BA30" s="125"/>
      <c r="BB30" s="123">
        <f>IF(ISNUMBER(AN30),AN30,0)+IF(ISNUMBER(AS30),AS30,0)</f>
        <v>975000</v>
      </c>
      <c r="BC30" s="124"/>
      <c r="BD30" s="124"/>
      <c r="BE30" s="124"/>
      <c r="BF30" s="125"/>
      <c r="BG30" s="123">
        <v>1100000</v>
      </c>
      <c r="BH30" s="124"/>
      <c r="BI30" s="124"/>
      <c r="BJ30" s="124"/>
      <c r="BK30" s="125"/>
      <c r="BL30" s="123" t="s">
        <v>261</v>
      </c>
      <c r="BM30" s="124"/>
      <c r="BN30" s="124"/>
      <c r="BO30" s="124"/>
      <c r="BP30" s="125"/>
      <c r="BQ30" s="123" t="s">
        <v>261</v>
      </c>
      <c r="BR30" s="124"/>
      <c r="BS30" s="124"/>
      <c r="BT30" s="125"/>
      <c r="BU30" s="123">
        <f>IF(ISNUMBER(BG30),BG30,0)+IF(ISNUMBER(BL30),BL30,0)</f>
        <v>1100000</v>
      </c>
      <c r="BV30" s="124"/>
      <c r="BW30" s="124"/>
      <c r="BX30" s="124"/>
      <c r="BY30" s="125"/>
      <c r="CA30" s="44" t="s">
        <v>30</v>
      </c>
    </row>
    <row r="31" spans="1:79" s="9" customFormat="1" ht="12.75" customHeight="1">
      <c r="A31" s="134"/>
      <c r="B31" s="135"/>
      <c r="C31" s="135"/>
      <c r="D31" s="136"/>
      <c r="E31" s="55" t="s">
        <v>177</v>
      </c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133">
        <v>853000</v>
      </c>
      <c r="V31" s="133"/>
      <c r="W31" s="133"/>
      <c r="X31" s="133"/>
      <c r="Y31" s="133"/>
      <c r="Z31" s="133">
        <v>0</v>
      </c>
      <c r="AA31" s="133"/>
      <c r="AB31" s="133"/>
      <c r="AC31" s="133"/>
      <c r="AD31" s="133"/>
      <c r="AE31" s="130">
        <v>0</v>
      </c>
      <c r="AF31" s="131"/>
      <c r="AG31" s="131"/>
      <c r="AH31" s="132"/>
      <c r="AI31" s="130">
        <f>IF(ISNUMBER(U31),U31,0)+IF(ISNUMBER(Z31),Z31,0)</f>
        <v>853000</v>
      </c>
      <c r="AJ31" s="131"/>
      <c r="AK31" s="131"/>
      <c r="AL31" s="131"/>
      <c r="AM31" s="132"/>
      <c r="AN31" s="130">
        <v>975000</v>
      </c>
      <c r="AO31" s="131"/>
      <c r="AP31" s="131"/>
      <c r="AQ31" s="131"/>
      <c r="AR31" s="132"/>
      <c r="AS31" s="130">
        <v>0</v>
      </c>
      <c r="AT31" s="131"/>
      <c r="AU31" s="131"/>
      <c r="AV31" s="131"/>
      <c r="AW31" s="132"/>
      <c r="AX31" s="130">
        <v>0</v>
      </c>
      <c r="AY31" s="131"/>
      <c r="AZ31" s="131"/>
      <c r="BA31" s="132"/>
      <c r="BB31" s="130">
        <f>IF(ISNUMBER(AN31),AN31,0)+IF(ISNUMBER(AS31),AS31,0)</f>
        <v>975000</v>
      </c>
      <c r="BC31" s="131"/>
      <c r="BD31" s="131"/>
      <c r="BE31" s="131"/>
      <c r="BF31" s="132"/>
      <c r="BG31" s="130">
        <v>1100000</v>
      </c>
      <c r="BH31" s="131"/>
      <c r="BI31" s="131"/>
      <c r="BJ31" s="131"/>
      <c r="BK31" s="132"/>
      <c r="BL31" s="130">
        <v>0</v>
      </c>
      <c r="BM31" s="131"/>
      <c r="BN31" s="131"/>
      <c r="BO31" s="131"/>
      <c r="BP31" s="132"/>
      <c r="BQ31" s="130">
        <v>0</v>
      </c>
      <c r="BR31" s="131"/>
      <c r="BS31" s="131"/>
      <c r="BT31" s="132"/>
      <c r="BU31" s="130">
        <f>IF(ISNUMBER(BG31),BG31,0)+IF(ISNUMBER(BL31),BL31,0)</f>
        <v>1100000</v>
      </c>
      <c r="BV31" s="131"/>
      <c r="BW31" s="131"/>
      <c r="BX31" s="131"/>
      <c r="BY31" s="132"/>
    </row>
    <row r="33" spans="1:79" ht="14.25" customHeight="1">
      <c r="A33" s="109" t="s">
        <v>339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</row>
    <row r="34" spans="1:79" ht="15" customHeight="1">
      <c r="A34" s="129" t="s">
        <v>251</v>
      </c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29"/>
    </row>
    <row r="35" spans="1:79" ht="22.5" customHeight="1">
      <c r="A35" s="110" t="s">
        <v>3</v>
      </c>
      <c r="B35" s="111"/>
      <c r="C35" s="111"/>
      <c r="D35" s="112"/>
      <c r="E35" s="110" t="s">
        <v>20</v>
      </c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2"/>
      <c r="X35" s="78" t="s">
        <v>255</v>
      </c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80"/>
      <c r="AR35" s="58" t="s">
        <v>257</v>
      </c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</row>
    <row r="36" spans="1:79" ht="36" customHeight="1">
      <c r="A36" s="113"/>
      <c r="B36" s="114"/>
      <c r="C36" s="114"/>
      <c r="D36" s="115"/>
      <c r="E36" s="113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5"/>
      <c r="X36" s="58" t="s">
        <v>5</v>
      </c>
      <c r="Y36" s="58"/>
      <c r="Z36" s="58"/>
      <c r="AA36" s="58"/>
      <c r="AB36" s="58"/>
      <c r="AC36" s="58" t="s">
        <v>4</v>
      </c>
      <c r="AD36" s="58"/>
      <c r="AE36" s="58"/>
      <c r="AF36" s="58"/>
      <c r="AG36" s="58"/>
      <c r="AH36" s="106" t="s">
        <v>145</v>
      </c>
      <c r="AI36" s="107"/>
      <c r="AJ36" s="107"/>
      <c r="AK36" s="107"/>
      <c r="AL36" s="108"/>
      <c r="AM36" s="78" t="s">
        <v>6</v>
      </c>
      <c r="AN36" s="79"/>
      <c r="AO36" s="79"/>
      <c r="AP36" s="79"/>
      <c r="AQ36" s="80"/>
      <c r="AR36" s="78" t="s">
        <v>5</v>
      </c>
      <c r="AS36" s="79"/>
      <c r="AT36" s="79"/>
      <c r="AU36" s="79"/>
      <c r="AV36" s="80"/>
      <c r="AW36" s="78" t="s">
        <v>4</v>
      </c>
      <c r="AX36" s="79"/>
      <c r="AY36" s="79"/>
      <c r="AZ36" s="79"/>
      <c r="BA36" s="80"/>
      <c r="BB36" s="106" t="s">
        <v>145</v>
      </c>
      <c r="BC36" s="107"/>
      <c r="BD36" s="107"/>
      <c r="BE36" s="107"/>
      <c r="BF36" s="108"/>
      <c r="BG36" s="78" t="s">
        <v>118</v>
      </c>
      <c r="BH36" s="79"/>
      <c r="BI36" s="79"/>
      <c r="BJ36" s="79"/>
      <c r="BK36" s="80"/>
    </row>
    <row r="37" spans="1:79" ht="15" customHeight="1">
      <c r="A37" s="78">
        <v>1</v>
      </c>
      <c r="B37" s="79"/>
      <c r="C37" s="79"/>
      <c r="D37" s="80"/>
      <c r="E37" s="78">
        <v>2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80"/>
      <c r="X37" s="58">
        <v>3</v>
      </c>
      <c r="Y37" s="58"/>
      <c r="Z37" s="58"/>
      <c r="AA37" s="58"/>
      <c r="AB37" s="58"/>
      <c r="AC37" s="58">
        <v>4</v>
      </c>
      <c r="AD37" s="58"/>
      <c r="AE37" s="58"/>
      <c r="AF37" s="58"/>
      <c r="AG37" s="58"/>
      <c r="AH37" s="58">
        <v>5</v>
      </c>
      <c r="AI37" s="58"/>
      <c r="AJ37" s="58"/>
      <c r="AK37" s="58"/>
      <c r="AL37" s="58"/>
      <c r="AM37" s="58">
        <v>6</v>
      </c>
      <c r="AN37" s="58"/>
      <c r="AO37" s="58"/>
      <c r="AP37" s="58"/>
      <c r="AQ37" s="58"/>
      <c r="AR37" s="78">
        <v>7</v>
      </c>
      <c r="AS37" s="79"/>
      <c r="AT37" s="79"/>
      <c r="AU37" s="79"/>
      <c r="AV37" s="80"/>
      <c r="AW37" s="78">
        <v>8</v>
      </c>
      <c r="AX37" s="79"/>
      <c r="AY37" s="79"/>
      <c r="AZ37" s="79"/>
      <c r="BA37" s="80"/>
      <c r="BB37" s="78">
        <v>9</v>
      </c>
      <c r="BC37" s="79"/>
      <c r="BD37" s="79"/>
      <c r="BE37" s="79"/>
      <c r="BF37" s="80"/>
      <c r="BG37" s="78">
        <v>10</v>
      </c>
      <c r="BH37" s="79"/>
      <c r="BI37" s="79"/>
      <c r="BJ37" s="79"/>
      <c r="BK37" s="80"/>
    </row>
    <row r="38" spans="1:79" ht="20.25" hidden="1" customHeight="1">
      <c r="A38" s="81" t="s">
        <v>77</v>
      </c>
      <c r="B38" s="82"/>
      <c r="C38" s="82"/>
      <c r="D38" s="83"/>
      <c r="E38" s="81" t="s">
        <v>78</v>
      </c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3"/>
      <c r="X38" s="60" t="s">
        <v>81</v>
      </c>
      <c r="Y38" s="60"/>
      <c r="Z38" s="60"/>
      <c r="AA38" s="60"/>
      <c r="AB38" s="60"/>
      <c r="AC38" s="60" t="s">
        <v>82</v>
      </c>
      <c r="AD38" s="60"/>
      <c r="AE38" s="60"/>
      <c r="AF38" s="60"/>
      <c r="AG38" s="60"/>
      <c r="AH38" s="81" t="s">
        <v>116</v>
      </c>
      <c r="AI38" s="82"/>
      <c r="AJ38" s="82"/>
      <c r="AK38" s="82"/>
      <c r="AL38" s="83"/>
      <c r="AM38" s="116" t="s">
        <v>214</v>
      </c>
      <c r="AN38" s="117"/>
      <c r="AO38" s="117"/>
      <c r="AP38" s="117"/>
      <c r="AQ38" s="118"/>
      <c r="AR38" s="81" t="s">
        <v>83</v>
      </c>
      <c r="AS38" s="82"/>
      <c r="AT38" s="82"/>
      <c r="AU38" s="82"/>
      <c r="AV38" s="83"/>
      <c r="AW38" s="81" t="s">
        <v>84</v>
      </c>
      <c r="AX38" s="82"/>
      <c r="AY38" s="82"/>
      <c r="AZ38" s="82"/>
      <c r="BA38" s="83"/>
      <c r="BB38" s="81" t="s">
        <v>117</v>
      </c>
      <c r="BC38" s="82"/>
      <c r="BD38" s="82"/>
      <c r="BE38" s="82"/>
      <c r="BF38" s="83"/>
      <c r="BG38" s="116" t="s">
        <v>214</v>
      </c>
      <c r="BH38" s="117"/>
      <c r="BI38" s="117"/>
      <c r="BJ38" s="117"/>
      <c r="BK38" s="118"/>
      <c r="CA38" t="s">
        <v>31</v>
      </c>
    </row>
    <row r="39" spans="1:79" s="44" customFormat="1" ht="13.2" customHeight="1">
      <c r="A39" s="119"/>
      <c r="B39" s="120"/>
      <c r="C39" s="120"/>
      <c r="D39" s="121"/>
      <c r="E39" s="90" t="s">
        <v>260</v>
      </c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2"/>
      <c r="X39" s="123">
        <v>1989500</v>
      </c>
      <c r="Y39" s="124"/>
      <c r="Z39" s="124"/>
      <c r="AA39" s="124"/>
      <c r="AB39" s="125"/>
      <c r="AC39" s="123" t="s">
        <v>261</v>
      </c>
      <c r="AD39" s="124"/>
      <c r="AE39" s="124"/>
      <c r="AF39" s="124"/>
      <c r="AG39" s="125"/>
      <c r="AH39" s="123" t="s">
        <v>261</v>
      </c>
      <c r="AI39" s="124"/>
      <c r="AJ39" s="124"/>
      <c r="AK39" s="124"/>
      <c r="AL39" s="125"/>
      <c r="AM39" s="123">
        <f>IF(ISNUMBER(X39),X39,0)+IF(ISNUMBER(AC39),AC39,0)</f>
        <v>1989500</v>
      </c>
      <c r="AN39" s="124"/>
      <c r="AO39" s="124"/>
      <c r="AP39" s="124"/>
      <c r="AQ39" s="125"/>
      <c r="AR39" s="123">
        <v>2142900</v>
      </c>
      <c r="AS39" s="124"/>
      <c r="AT39" s="124"/>
      <c r="AU39" s="124"/>
      <c r="AV39" s="125"/>
      <c r="AW39" s="123" t="s">
        <v>261</v>
      </c>
      <c r="AX39" s="124"/>
      <c r="AY39" s="124"/>
      <c r="AZ39" s="124"/>
      <c r="BA39" s="125"/>
      <c r="BB39" s="123" t="s">
        <v>261</v>
      </c>
      <c r="BC39" s="124"/>
      <c r="BD39" s="124"/>
      <c r="BE39" s="124"/>
      <c r="BF39" s="125"/>
      <c r="BG39" s="122">
        <f>IF(ISNUMBER(AR39),AR39,0)+IF(ISNUMBER(AW39),AW39,0)</f>
        <v>2142900</v>
      </c>
      <c r="BH39" s="122"/>
      <c r="BI39" s="122"/>
      <c r="BJ39" s="122"/>
      <c r="BK39" s="122"/>
      <c r="CA39" s="44" t="s">
        <v>32</v>
      </c>
    </row>
    <row r="40" spans="1:79" s="9" customFormat="1" ht="12.75" customHeight="1">
      <c r="A40" s="134"/>
      <c r="B40" s="135"/>
      <c r="C40" s="135"/>
      <c r="D40" s="136"/>
      <c r="E40" s="55" t="s">
        <v>177</v>
      </c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7"/>
      <c r="X40" s="130">
        <v>1989500</v>
      </c>
      <c r="Y40" s="131"/>
      <c r="Z40" s="131"/>
      <c r="AA40" s="131"/>
      <c r="AB40" s="132"/>
      <c r="AC40" s="130">
        <v>0</v>
      </c>
      <c r="AD40" s="131"/>
      <c r="AE40" s="131"/>
      <c r="AF40" s="131"/>
      <c r="AG40" s="132"/>
      <c r="AH40" s="130">
        <v>0</v>
      </c>
      <c r="AI40" s="131"/>
      <c r="AJ40" s="131"/>
      <c r="AK40" s="131"/>
      <c r="AL40" s="132"/>
      <c r="AM40" s="130">
        <f>IF(ISNUMBER(X40),X40,0)+IF(ISNUMBER(AC40),AC40,0)</f>
        <v>1989500</v>
      </c>
      <c r="AN40" s="131"/>
      <c r="AO40" s="131"/>
      <c r="AP40" s="131"/>
      <c r="AQ40" s="132"/>
      <c r="AR40" s="130">
        <v>2142900</v>
      </c>
      <c r="AS40" s="131"/>
      <c r="AT40" s="131"/>
      <c r="AU40" s="131"/>
      <c r="AV40" s="132"/>
      <c r="AW40" s="130">
        <v>0</v>
      </c>
      <c r="AX40" s="131"/>
      <c r="AY40" s="131"/>
      <c r="AZ40" s="131"/>
      <c r="BA40" s="132"/>
      <c r="BB40" s="130">
        <v>0</v>
      </c>
      <c r="BC40" s="131"/>
      <c r="BD40" s="131"/>
      <c r="BE40" s="131"/>
      <c r="BF40" s="132"/>
      <c r="BG40" s="133">
        <f>IF(ISNUMBER(AR40),AR40,0)+IF(ISNUMBER(AW40),AW40,0)</f>
        <v>2142900</v>
      </c>
      <c r="BH40" s="133"/>
      <c r="BI40" s="133"/>
      <c r="BJ40" s="133"/>
      <c r="BK40" s="133"/>
    </row>
    <row r="41" spans="1:79" s="7" customFormat="1" ht="12.75" customHeigh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</row>
    <row r="43" spans="1:79" s="6" customFormat="1" ht="14.25" customHeight="1">
      <c r="A43" s="101" t="s">
        <v>146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101"/>
      <c r="BP43" s="101"/>
      <c r="BQ43" s="101"/>
      <c r="BR43" s="101"/>
      <c r="BS43" s="101"/>
      <c r="BT43" s="101"/>
      <c r="BU43" s="101"/>
      <c r="BV43" s="101"/>
      <c r="BW43" s="101"/>
      <c r="BX43" s="101"/>
      <c r="BY43" s="101"/>
      <c r="BZ43" s="25"/>
    </row>
    <row r="44" spans="1:79" ht="14.25" customHeight="1">
      <c r="A44" s="101" t="s">
        <v>326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01"/>
      <c r="BS44" s="101"/>
      <c r="BT44" s="101"/>
      <c r="BU44" s="101"/>
      <c r="BV44" s="101"/>
      <c r="BW44" s="101"/>
      <c r="BX44" s="101"/>
      <c r="BY44" s="101"/>
    </row>
    <row r="45" spans="1:79" ht="15" customHeight="1">
      <c r="A45" s="68" t="s">
        <v>251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</row>
    <row r="46" spans="1:79" ht="23.1" customHeight="1">
      <c r="A46" s="137" t="s">
        <v>147</v>
      </c>
      <c r="B46" s="138"/>
      <c r="C46" s="138"/>
      <c r="D46" s="139"/>
      <c r="E46" s="58" t="s">
        <v>20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78" t="s">
        <v>252</v>
      </c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80"/>
      <c r="AN46" s="78" t="s">
        <v>253</v>
      </c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80"/>
      <c r="BG46" s="78" t="s">
        <v>254</v>
      </c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80"/>
    </row>
    <row r="47" spans="1:79" ht="48.75" customHeight="1">
      <c r="A47" s="140"/>
      <c r="B47" s="141"/>
      <c r="C47" s="141"/>
      <c r="D47" s="142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78" t="s">
        <v>5</v>
      </c>
      <c r="V47" s="79"/>
      <c r="W47" s="79"/>
      <c r="X47" s="79"/>
      <c r="Y47" s="80"/>
      <c r="Z47" s="78" t="s">
        <v>4</v>
      </c>
      <c r="AA47" s="79"/>
      <c r="AB47" s="79"/>
      <c r="AC47" s="79"/>
      <c r="AD47" s="80"/>
      <c r="AE47" s="106" t="s">
        <v>145</v>
      </c>
      <c r="AF47" s="107"/>
      <c r="AG47" s="107"/>
      <c r="AH47" s="108"/>
      <c r="AI47" s="78" t="s">
        <v>6</v>
      </c>
      <c r="AJ47" s="79"/>
      <c r="AK47" s="79"/>
      <c r="AL47" s="79"/>
      <c r="AM47" s="80"/>
      <c r="AN47" s="78" t="s">
        <v>5</v>
      </c>
      <c r="AO47" s="79"/>
      <c r="AP47" s="79"/>
      <c r="AQ47" s="79"/>
      <c r="AR47" s="80"/>
      <c r="AS47" s="78" t="s">
        <v>4</v>
      </c>
      <c r="AT47" s="79"/>
      <c r="AU47" s="79"/>
      <c r="AV47" s="79"/>
      <c r="AW47" s="80"/>
      <c r="AX47" s="106" t="s">
        <v>145</v>
      </c>
      <c r="AY47" s="107"/>
      <c r="AZ47" s="107"/>
      <c r="BA47" s="108"/>
      <c r="BB47" s="78" t="s">
        <v>118</v>
      </c>
      <c r="BC47" s="79"/>
      <c r="BD47" s="79"/>
      <c r="BE47" s="79"/>
      <c r="BF47" s="80"/>
      <c r="BG47" s="78" t="s">
        <v>5</v>
      </c>
      <c r="BH47" s="79"/>
      <c r="BI47" s="79"/>
      <c r="BJ47" s="79"/>
      <c r="BK47" s="80"/>
      <c r="BL47" s="78" t="s">
        <v>4</v>
      </c>
      <c r="BM47" s="79"/>
      <c r="BN47" s="79"/>
      <c r="BO47" s="79"/>
      <c r="BP47" s="80"/>
      <c r="BQ47" s="106" t="s">
        <v>145</v>
      </c>
      <c r="BR47" s="107"/>
      <c r="BS47" s="107"/>
      <c r="BT47" s="108"/>
      <c r="BU47" s="78" t="s">
        <v>119</v>
      </c>
      <c r="BV47" s="79"/>
      <c r="BW47" s="79"/>
      <c r="BX47" s="79"/>
      <c r="BY47" s="80"/>
    </row>
    <row r="48" spans="1:79" ht="15" customHeight="1">
      <c r="A48" s="78">
        <v>1</v>
      </c>
      <c r="B48" s="79"/>
      <c r="C48" s="79"/>
      <c r="D48" s="80"/>
      <c r="E48" s="78">
        <v>2</v>
      </c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80"/>
      <c r="U48" s="78">
        <v>3</v>
      </c>
      <c r="V48" s="79"/>
      <c r="W48" s="79"/>
      <c r="X48" s="79"/>
      <c r="Y48" s="80"/>
      <c r="Z48" s="78">
        <v>4</v>
      </c>
      <c r="AA48" s="79"/>
      <c r="AB48" s="79"/>
      <c r="AC48" s="79"/>
      <c r="AD48" s="80"/>
      <c r="AE48" s="78">
        <v>5</v>
      </c>
      <c r="AF48" s="79"/>
      <c r="AG48" s="79"/>
      <c r="AH48" s="80"/>
      <c r="AI48" s="78">
        <v>6</v>
      </c>
      <c r="AJ48" s="79"/>
      <c r="AK48" s="79"/>
      <c r="AL48" s="79"/>
      <c r="AM48" s="80"/>
      <c r="AN48" s="78">
        <v>7</v>
      </c>
      <c r="AO48" s="79"/>
      <c r="AP48" s="79"/>
      <c r="AQ48" s="79"/>
      <c r="AR48" s="80"/>
      <c r="AS48" s="78">
        <v>8</v>
      </c>
      <c r="AT48" s="79"/>
      <c r="AU48" s="79"/>
      <c r="AV48" s="79"/>
      <c r="AW48" s="80"/>
      <c r="AX48" s="78">
        <v>9</v>
      </c>
      <c r="AY48" s="79"/>
      <c r="AZ48" s="79"/>
      <c r="BA48" s="80"/>
      <c r="BB48" s="78">
        <v>10</v>
      </c>
      <c r="BC48" s="79"/>
      <c r="BD48" s="79"/>
      <c r="BE48" s="79"/>
      <c r="BF48" s="80"/>
      <c r="BG48" s="78">
        <v>11</v>
      </c>
      <c r="BH48" s="79"/>
      <c r="BI48" s="79"/>
      <c r="BJ48" s="79"/>
      <c r="BK48" s="80"/>
      <c r="BL48" s="78">
        <v>12</v>
      </c>
      <c r="BM48" s="79"/>
      <c r="BN48" s="79"/>
      <c r="BO48" s="79"/>
      <c r="BP48" s="80"/>
      <c r="BQ48" s="78">
        <v>13</v>
      </c>
      <c r="BR48" s="79"/>
      <c r="BS48" s="79"/>
      <c r="BT48" s="80"/>
      <c r="BU48" s="78">
        <v>14</v>
      </c>
      <c r="BV48" s="79"/>
      <c r="BW48" s="79"/>
      <c r="BX48" s="79"/>
      <c r="BY48" s="80"/>
    </row>
    <row r="49" spans="1:79" s="2" customFormat="1" ht="12.75" hidden="1" customHeight="1">
      <c r="A49" s="81" t="s">
        <v>85</v>
      </c>
      <c r="B49" s="82"/>
      <c r="C49" s="82"/>
      <c r="D49" s="83"/>
      <c r="E49" s="81" t="s">
        <v>78</v>
      </c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3"/>
      <c r="U49" s="81" t="s">
        <v>86</v>
      </c>
      <c r="V49" s="82"/>
      <c r="W49" s="82"/>
      <c r="X49" s="82"/>
      <c r="Y49" s="83"/>
      <c r="Z49" s="81" t="s">
        <v>87</v>
      </c>
      <c r="AA49" s="82"/>
      <c r="AB49" s="82"/>
      <c r="AC49" s="82"/>
      <c r="AD49" s="83"/>
      <c r="AE49" s="81" t="s">
        <v>113</v>
      </c>
      <c r="AF49" s="82"/>
      <c r="AG49" s="82"/>
      <c r="AH49" s="83"/>
      <c r="AI49" s="116" t="s">
        <v>213</v>
      </c>
      <c r="AJ49" s="117"/>
      <c r="AK49" s="117"/>
      <c r="AL49" s="117"/>
      <c r="AM49" s="118"/>
      <c r="AN49" s="81" t="s">
        <v>88</v>
      </c>
      <c r="AO49" s="82"/>
      <c r="AP49" s="82"/>
      <c r="AQ49" s="82"/>
      <c r="AR49" s="83"/>
      <c r="AS49" s="81" t="s">
        <v>89</v>
      </c>
      <c r="AT49" s="82"/>
      <c r="AU49" s="82"/>
      <c r="AV49" s="82"/>
      <c r="AW49" s="83"/>
      <c r="AX49" s="81" t="s">
        <v>114</v>
      </c>
      <c r="AY49" s="82"/>
      <c r="AZ49" s="82"/>
      <c r="BA49" s="83"/>
      <c r="BB49" s="116" t="s">
        <v>213</v>
      </c>
      <c r="BC49" s="117"/>
      <c r="BD49" s="117"/>
      <c r="BE49" s="117"/>
      <c r="BF49" s="118"/>
      <c r="BG49" s="81" t="s">
        <v>79</v>
      </c>
      <c r="BH49" s="82"/>
      <c r="BI49" s="82"/>
      <c r="BJ49" s="82"/>
      <c r="BK49" s="83"/>
      <c r="BL49" s="81" t="s">
        <v>80</v>
      </c>
      <c r="BM49" s="82"/>
      <c r="BN49" s="82"/>
      <c r="BO49" s="82"/>
      <c r="BP49" s="83"/>
      <c r="BQ49" s="81" t="s">
        <v>115</v>
      </c>
      <c r="BR49" s="82"/>
      <c r="BS49" s="82"/>
      <c r="BT49" s="83"/>
      <c r="BU49" s="116" t="s">
        <v>213</v>
      </c>
      <c r="BV49" s="117"/>
      <c r="BW49" s="117"/>
      <c r="BX49" s="117"/>
      <c r="BY49" s="118"/>
      <c r="CA49" t="s">
        <v>33</v>
      </c>
    </row>
    <row r="50" spans="1:79" s="44" customFormat="1" ht="26.4" customHeight="1">
      <c r="A50" s="119">
        <v>2610</v>
      </c>
      <c r="B50" s="120"/>
      <c r="C50" s="120"/>
      <c r="D50" s="121"/>
      <c r="E50" s="90" t="s">
        <v>262</v>
      </c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2"/>
      <c r="U50" s="123">
        <v>853000</v>
      </c>
      <c r="V50" s="124"/>
      <c r="W50" s="124"/>
      <c r="X50" s="124"/>
      <c r="Y50" s="125"/>
      <c r="Z50" s="123">
        <v>0</v>
      </c>
      <c r="AA50" s="124"/>
      <c r="AB50" s="124"/>
      <c r="AC50" s="124"/>
      <c r="AD50" s="125"/>
      <c r="AE50" s="123">
        <v>0</v>
      </c>
      <c r="AF50" s="124"/>
      <c r="AG50" s="124"/>
      <c r="AH50" s="125"/>
      <c r="AI50" s="123">
        <f>IF(ISNUMBER(U50),U50,0)+IF(ISNUMBER(Z50),Z50,0)</f>
        <v>853000</v>
      </c>
      <c r="AJ50" s="124"/>
      <c r="AK50" s="124"/>
      <c r="AL50" s="124"/>
      <c r="AM50" s="125"/>
      <c r="AN50" s="123">
        <v>975000</v>
      </c>
      <c r="AO50" s="124"/>
      <c r="AP50" s="124"/>
      <c r="AQ50" s="124"/>
      <c r="AR50" s="125"/>
      <c r="AS50" s="123">
        <v>0</v>
      </c>
      <c r="AT50" s="124"/>
      <c r="AU50" s="124"/>
      <c r="AV50" s="124"/>
      <c r="AW50" s="125"/>
      <c r="AX50" s="123">
        <v>0</v>
      </c>
      <c r="AY50" s="124"/>
      <c r="AZ50" s="124"/>
      <c r="BA50" s="125"/>
      <c r="BB50" s="123">
        <f>IF(ISNUMBER(AN50),AN50,0)+IF(ISNUMBER(AS50),AS50,0)</f>
        <v>975000</v>
      </c>
      <c r="BC50" s="124"/>
      <c r="BD50" s="124"/>
      <c r="BE50" s="124"/>
      <c r="BF50" s="125"/>
      <c r="BG50" s="123">
        <v>1100000</v>
      </c>
      <c r="BH50" s="124"/>
      <c r="BI50" s="124"/>
      <c r="BJ50" s="124"/>
      <c r="BK50" s="125"/>
      <c r="BL50" s="123">
        <v>0</v>
      </c>
      <c r="BM50" s="124"/>
      <c r="BN50" s="124"/>
      <c r="BO50" s="124"/>
      <c r="BP50" s="125"/>
      <c r="BQ50" s="123">
        <v>0</v>
      </c>
      <c r="BR50" s="124"/>
      <c r="BS50" s="124"/>
      <c r="BT50" s="125"/>
      <c r="BU50" s="123">
        <f>IF(ISNUMBER(BG50),BG50,0)+IF(ISNUMBER(BL50),BL50,0)</f>
        <v>1100000</v>
      </c>
      <c r="BV50" s="124"/>
      <c r="BW50" s="124"/>
      <c r="BX50" s="124"/>
      <c r="BY50" s="125"/>
      <c r="CA50" s="44" t="s">
        <v>34</v>
      </c>
    </row>
    <row r="51" spans="1:79" s="9" customFormat="1" ht="12.75" customHeight="1">
      <c r="A51" s="134"/>
      <c r="B51" s="135"/>
      <c r="C51" s="135"/>
      <c r="D51" s="136"/>
      <c r="E51" s="55" t="s">
        <v>177</v>
      </c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130">
        <v>853000</v>
      </c>
      <c r="V51" s="131"/>
      <c r="W51" s="131"/>
      <c r="X51" s="131"/>
      <c r="Y51" s="132"/>
      <c r="Z51" s="130">
        <v>0</v>
      </c>
      <c r="AA51" s="131"/>
      <c r="AB51" s="131"/>
      <c r="AC51" s="131"/>
      <c r="AD51" s="132"/>
      <c r="AE51" s="130">
        <v>0</v>
      </c>
      <c r="AF51" s="131"/>
      <c r="AG51" s="131"/>
      <c r="AH51" s="132"/>
      <c r="AI51" s="130">
        <f>IF(ISNUMBER(U51),U51,0)+IF(ISNUMBER(Z51),Z51,0)</f>
        <v>853000</v>
      </c>
      <c r="AJ51" s="131"/>
      <c r="AK51" s="131"/>
      <c r="AL51" s="131"/>
      <c r="AM51" s="132"/>
      <c r="AN51" s="130">
        <v>975000</v>
      </c>
      <c r="AO51" s="131"/>
      <c r="AP51" s="131"/>
      <c r="AQ51" s="131"/>
      <c r="AR51" s="132"/>
      <c r="AS51" s="130">
        <v>0</v>
      </c>
      <c r="AT51" s="131"/>
      <c r="AU51" s="131"/>
      <c r="AV51" s="131"/>
      <c r="AW51" s="132"/>
      <c r="AX51" s="130">
        <v>0</v>
      </c>
      <c r="AY51" s="131"/>
      <c r="AZ51" s="131"/>
      <c r="BA51" s="132"/>
      <c r="BB51" s="130">
        <f>IF(ISNUMBER(AN51),AN51,0)+IF(ISNUMBER(AS51),AS51,0)</f>
        <v>975000</v>
      </c>
      <c r="BC51" s="131"/>
      <c r="BD51" s="131"/>
      <c r="BE51" s="131"/>
      <c r="BF51" s="132"/>
      <c r="BG51" s="130">
        <v>1100000</v>
      </c>
      <c r="BH51" s="131"/>
      <c r="BI51" s="131"/>
      <c r="BJ51" s="131"/>
      <c r="BK51" s="132"/>
      <c r="BL51" s="130">
        <v>0</v>
      </c>
      <c r="BM51" s="131"/>
      <c r="BN51" s="131"/>
      <c r="BO51" s="131"/>
      <c r="BP51" s="132"/>
      <c r="BQ51" s="130">
        <v>0</v>
      </c>
      <c r="BR51" s="131"/>
      <c r="BS51" s="131"/>
      <c r="BT51" s="132"/>
      <c r="BU51" s="130">
        <f>IF(ISNUMBER(BG51),BG51,0)+IF(ISNUMBER(BL51),BL51,0)</f>
        <v>1100000</v>
      </c>
      <c r="BV51" s="131"/>
      <c r="BW51" s="131"/>
      <c r="BX51" s="131"/>
      <c r="BY51" s="132"/>
    </row>
    <row r="53" spans="1:79" ht="14.25" customHeight="1">
      <c r="A53" s="101" t="s">
        <v>327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</row>
    <row r="54" spans="1:79" ht="15" customHeight="1">
      <c r="A54" s="129" t="s">
        <v>251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P54" s="129"/>
      <c r="BQ54" s="129"/>
      <c r="BR54" s="129"/>
      <c r="BS54" s="129"/>
      <c r="BT54" s="129"/>
      <c r="BU54" s="129"/>
      <c r="BV54" s="129"/>
      <c r="BW54" s="129"/>
      <c r="BX54" s="129"/>
      <c r="BY54" s="129"/>
    </row>
    <row r="55" spans="1:79" ht="23.1" customHeight="1">
      <c r="A55" s="137" t="s">
        <v>148</v>
      </c>
      <c r="B55" s="138"/>
      <c r="C55" s="138"/>
      <c r="D55" s="138"/>
      <c r="E55" s="139"/>
      <c r="F55" s="58" t="s">
        <v>20</v>
      </c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78" t="s">
        <v>252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80"/>
      <c r="AN55" s="78" t="s">
        <v>253</v>
      </c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80"/>
      <c r="BG55" s="78" t="s">
        <v>254</v>
      </c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80"/>
    </row>
    <row r="56" spans="1:79" ht="51.75" customHeight="1">
      <c r="A56" s="140"/>
      <c r="B56" s="141"/>
      <c r="C56" s="141"/>
      <c r="D56" s="141"/>
      <c r="E56" s="142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78" t="s">
        <v>5</v>
      </c>
      <c r="V56" s="79"/>
      <c r="W56" s="79"/>
      <c r="X56" s="79"/>
      <c r="Y56" s="80"/>
      <c r="Z56" s="78" t="s">
        <v>4</v>
      </c>
      <c r="AA56" s="79"/>
      <c r="AB56" s="79"/>
      <c r="AC56" s="79"/>
      <c r="AD56" s="80"/>
      <c r="AE56" s="106" t="s">
        <v>145</v>
      </c>
      <c r="AF56" s="107"/>
      <c r="AG56" s="107"/>
      <c r="AH56" s="108"/>
      <c r="AI56" s="78" t="s">
        <v>6</v>
      </c>
      <c r="AJ56" s="79"/>
      <c r="AK56" s="79"/>
      <c r="AL56" s="79"/>
      <c r="AM56" s="80"/>
      <c r="AN56" s="78" t="s">
        <v>5</v>
      </c>
      <c r="AO56" s="79"/>
      <c r="AP56" s="79"/>
      <c r="AQ56" s="79"/>
      <c r="AR56" s="80"/>
      <c r="AS56" s="78" t="s">
        <v>4</v>
      </c>
      <c r="AT56" s="79"/>
      <c r="AU56" s="79"/>
      <c r="AV56" s="79"/>
      <c r="AW56" s="80"/>
      <c r="AX56" s="106" t="s">
        <v>145</v>
      </c>
      <c r="AY56" s="107"/>
      <c r="AZ56" s="107"/>
      <c r="BA56" s="108"/>
      <c r="BB56" s="78" t="s">
        <v>118</v>
      </c>
      <c r="BC56" s="79"/>
      <c r="BD56" s="79"/>
      <c r="BE56" s="79"/>
      <c r="BF56" s="80"/>
      <c r="BG56" s="78" t="s">
        <v>5</v>
      </c>
      <c r="BH56" s="79"/>
      <c r="BI56" s="79"/>
      <c r="BJ56" s="79"/>
      <c r="BK56" s="80"/>
      <c r="BL56" s="78" t="s">
        <v>4</v>
      </c>
      <c r="BM56" s="79"/>
      <c r="BN56" s="79"/>
      <c r="BO56" s="79"/>
      <c r="BP56" s="80"/>
      <c r="BQ56" s="106" t="s">
        <v>145</v>
      </c>
      <c r="BR56" s="107"/>
      <c r="BS56" s="107"/>
      <c r="BT56" s="108"/>
      <c r="BU56" s="58" t="s">
        <v>119</v>
      </c>
      <c r="BV56" s="58"/>
      <c r="BW56" s="58"/>
      <c r="BX56" s="58"/>
      <c r="BY56" s="58"/>
    </row>
    <row r="57" spans="1:79" ht="15" customHeight="1">
      <c r="A57" s="78">
        <v>1</v>
      </c>
      <c r="B57" s="79"/>
      <c r="C57" s="79"/>
      <c r="D57" s="79"/>
      <c r="E57" s="80"/>
      <c r="F57" s="78">
        <v>2</v>
      </c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80"/>
      <c r="U57" s="78">
        <v>3</v>
      </c>
      <c r="V57" s="79"/>
      <c r="W57" s="79"/>
      <c r="X57" s="79"/>
      <c r="Y57" s="80"/>
      <c r="Z57" s="78">
        <v>4</v>
      </c>
      <c r="AA57" s="79"/>
      <c r="AB57" s="79"/>
      <c r="AC57" s="79"/>
      <c r="AD57" s="80"/>
      <c r="AE57" s="78">
        <v>5</v>
      </c>
      <c r="AF57" s="79"/>
      <c r="AG57" s="79"/>
      <c r="AH57" s="80"/>
      <c r="AI57" s="78">
        <v>6</v>
      </c>
      <c r="AJ57" s="79"/>
      <c r="AK57" s="79"/>
      <c r="AL57" s="79"/>
      <c r="AM57" s="80"/>
      <c r="AN57" s="78">
        <v>7</v>
      </c>
      <c r="AO57" s="79"/>
      <c r="AP57" s="79"/>
      <c r="AQ57" s="79"/>
      <c r="AR57" s="80"/>
      <c r="AS57" s="78">
        <v>8</v>
      </c>
      <c r="AT57" s="79"/>
      <c r="AU57" s="79"/>
      <c r="AV57" s="79"/>
      <c r="AW57" s="80"/>
      <c r="AX57" s="78">
        <v>9</v>
      </c>
      <c r="AY57" s="79"/>
      <c r="AZ57" s="79"/>
      <c r="BA57" s="80"/>
      <c r="BB57" s="78">
        <v>10</v>
      </c>
      <c r="BC57" s="79"/>
      <c r="BD57" s="79"/>
      <c r="BE57" s="79"/>
      <c r="BF57" s="80"/>
      <c r="BG57" s="78">
        <v>11</v>
      </c>
      <c r="BH57" s="79"/>
      <c r="BI57" s="79"/>
      <c r="BJ57" s="79"/>
      <c r="BK57" s="80"/>
      <c r="BL57" s="78">
        <v>12</v>
      </c>
      <c r="BM57" s="79"/>
      <c r="BN57" s="79"/>
      <c r="BO57" s="79"/>
      <c r="BP57" s="80"/>
      <c r="BQ57" s="78">
        <v>13</v>
      </c>
      <c r="BR57" s="79"/>
      <c r="BS57" s="79"/>
      <c r="BT57" s="80"/>
      <c r="BU57" s="58">
        <v>14</v>
      </c>
      <c r="BV57" s="58"/>
      <c r="BW57" s="58"/>
      <c r="BX57" s="58"/>
      <c r="BY57" s="58"/>
    </row>
    <row r="58" spans="1:79" s="2" customFormat="1" ht="13.5" hidden="1" customHeight="1">
      <c r="A58" s="81" t="s">
        <v>85</v>
      </c>
      <c r="B58" s="82"/>
      <c r="C58" s="82"/>
      <c r="D58" s="82"/>
      <c r="E58" s="83"/>
      <c r="F58" s="81" t="s">
        <v>78</v>
      </c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3"/>
      <c r="U58" s="81" t="s">
        <v>86</v>
      </c>
      <c r="V58" s="82"/>
      <c r="W58" s="82"/>
      <c r="X58" s="82"/>
      <c r="Y58" s="83"/>
      <c r="Z58" s="81" t="s">
        <v>87</v>
      </c>
      <c r="AA58" s="82"/>
      <c r="AB58" s="82"/>
      <c r="AC58" s="82"/>
      <c r="AD58" s="83"/>
      <c r="AE58" s="81" t="s">
        <v>113</v>
      </c>
      <c r="AF58" s="82"/>
      <c r="AG58" s="82"/>
      <c r="AH58" s="83"/>
      <c r="AI58" s="116" t="s">
        <v>213</v>
      </c>
      <c r="AJ58" s="117"/>
      <c r="AK58" s="117"/>
      <c r="AL58" s="117"/>
      <c r="AM58" s="118"/>
      <c r="AN58" s="81" t="s">
        <v>88</v>
      </c>
      <c r="AO58" s="82"/>
      <c r="AP58" s="82"/>
      <c r="AQ58" s="82"/>
      <c r="AR58" s="83"/>
      <c r="AS58" s="81" t="s">
        <v>89</v>
      </c>
      <c r="AT58" s="82"/>
      <c r="AU58" s="82"/>
      <c r="AV58" s="82"/>
      <c r="AW58" s="83"/>
      <c r="AX58" s="81" t="s">
        <v>114</v>
      </c>
      <c r="AY58" s="82"/>
      <c r="AZ58" s="82"/>
      <c r="BA58" s="83"/>
      <c r="BB58" s="116" t="s">
        <v>213</v>
      </c>
      <c r="BC58" s="117"/>
      <c r="BD58" s="117"/>
      <c r="BE58" s="117"/>
      <c r="BF58" s="118"/>
      <c r="BG58" s="81" t="s">
        <v>79</v>
      </c>
      <c r="BH58" s="82"/>
      <c r="BI58" s="82"/>
      <c r="BJ58" s="82"/>
      <c r="BK58" s="83"/>
      <c r="BL58" s="81" t="s">
        <v>80</v>
      </c>
      <c r="BM58" s="82"/>
      <c r="BN58" s="82"/>
      <c r="BO58" s="82"/>
      <c r="BP58" s="83"/>
      <c r="BQ58" s="81" t="s">
        <v>115</v>
      </c>
      <c r="BR58" s="82"/>
      <c r="BS58" s="82"/>
      <c r="BT58" s="83"/>
      <c r="BU58" s="143" t="s">
        <v>213</v>
      </c>
      <c r="BV58" s="143"/>
      <c r="BW58" s="143"/>
      <c r="BX58" s="143"/>
      <c r="BY58" s="143"/>
      <c r="CA58" t="s">
        <v>35</v>
      </c>
    </row>
    <row r="59" spans="1:79" s="9" customFormat="1" ht="12.75" customHeight="1">
      <c r="A59" s="134"/>
      <c r="B59" s="135"/>
      <c r="C59" s="135"/>
      <c r="D59" s="135"/>
      <c r="E59" s="136"/>
      <c r="F59" s="134" t="s">
        <v>177</v>
      </c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6"/>
      <c r="U59" s="130"/>
      <c r="V59" s="131"/>
      <c r="W59" s="131"/>
      <c r="X59" s="131"/>
      <c r="Y59" s="132"/>
      <c r="Z59" s="130"/>
      <c r="AA59" s="131"/>
      <c r="AB59" s="131"/>
      <c r="AC59" s="131"/>
      <c r="AD59" s="132"/>
      <c r="AE59" s="130"/>
      <c r="AF59" s="131"/>
      <c r="AG59" s="131"/>
      <c r="AH59" s="132"/>
      <c r="AI59" s="130">
        <f>IF(ISNUMBER(U59),U59,0)+IF(ISNUMBER(Z59),Z59,0)</f>
        <v>0</v>
      </c>
      <c r="AJ59" s="131"/>
      <c r="AK59" s="131"/>
      <c r="AL59" s="131"/>
      <c r="AM59" s="132"/>
      <c r="AN59" s="130"/>
      <c r="AO59" s="131"/>
      <c r="AP59" s="131"/>
      <c r="AQ59" s="131"/>
      <c r="AR59" s="132"/>
      <c r="AS59" s="130"/>
      <c r="AT59" s="131"/>
      <c r="AU59" s="131"/>
      <c r="AV59" s="131"/>
      <c r="AW59" s="132"/>
      <c r="AX59" s="130"/>
      <c r="AY59" s="131"/>
      <c r="AZ59" s="131"/>
      <c r="BA59" s="132"/>
      <c r="BB59" s="130">
        <f>IF(ISNUMBER(AN59),AN59,0)+IF(ISNUMBER(AS59),AS59,0)</f>
        <v>0</v>
      </c>
      <c r="BC59" s="131"/>
      <c r="BD59" s="131"/>
      <c r="BE59" s="131"/>
      <c r="BF59" s="132"/>
      <c r="BG59" s="130"/>
      <c r="BH59" s="131"/>
      <c r="BI59" s="131"/>
      <c r="BJ59" s="131"/>
      <c r="BK59" s="132"/>
      <c r="BL59" s="130"/>
      <c r="BM59" s="131"/>
      <c r="BN59" s="131"/>
      <c r="BO59" s="131"/>
      <c r="BP59" s="132"/>
      <c r="BQ59" s="130"/>
      <c r="BR59" s="131"/>
      <c r="BS59" s="131"/>
      <c r="BT59" s="132"/>
      <c r="BU59" s="130">
        <f>IF(ISNUMBER(BG59),BG59,0)+IF(ISNUMBER(BL59),BL59,0)</f>
        <v>0</v>
      </c>
      <c r="BV59" s="131"/>
      <c r="BW59" s="131"/>
      <c r="BX59" s="131"/>
      <c r="BY59" s="132"/>
      <c r="CA59" s="9" t="s">
        <v>36</v>
      </c>
    </row>
    <row r="61" spans="1:79" ht="14.25" customHeight="1">
      <c r="A61" s="101" t="s">
        <v>340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</row>
    <row r="62" spans="1:79" ht="15" customHeight="1">
      <c r="A62" s="129" t="s">
        <v>251</v>
      </c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  <c r="BI62" s="129"/>
      <c r="BJ62" s="129"/>
      <c r="BK62" s="129"/>
    </row>
    <row r="63" spans="1:79" ht="23.1" customHeight="1">
      <c r="A63" s="137" t="s">
        <v>147</v>
      </c>
      <c r="B63" s="138"/>
      <c r="C63" s="138"/>
      <c r="D63" s="139"/>
      <c r="E63" s="110" t="s">
        <v>20</v>
      </c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2"/>
      <c r="X63" s="78" t="s">
        <v>255</v>
      </c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80"/>
      <c r="AR63" s="58" t="s">
        <v>257</v>
      </c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</row>
    <row r="64" spans="1:79" ht="48.75" customHeight="1">
      <c r="A64" s="140"/>
      <c r="B64" s="141"/>
      <c r="C64" s="141"/>
      <c r="D64" s="142"/>
      <c r="E64" s="113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5"/>
      <c r="X64" s="110" t="s">
        <v>5</v>
      </c>
      <c r="Y64" s="111"/>
      <c r="Z64" s="111"/>
      <c r="AA64" s="111"/>
      <c r="AB64" s="112"/>
      <c r="AC64" s="110" t="s">
        <v>4</v>
      </c>
      <c r="AD64" s="111"/>
      <c r="AE64" s="111"/>
      <c r="AF64" s="111"/>
      <c r="AG64" s="112"/>
      <c r="AH64" s="106" t="s">
        <v>145</v>
      </c>
      <c r="AI64" s="107"/>
      <c r="AJ64" s="107"/>
      <c r="AK64" s="107"/>
      <c r="AL64" s="108"/>
      <c r="AM64" s="78" t="s">
        <v>6</v>
      </c>
      <c r="AN64" s="79"/>
      <c r="AO64" s="79"/>
      <c r="AP64" s="79"/>
      <c r="AQ64" s="80"/>
      <c r="AR64" s="78" t="s">
        <v>5</v>
      </c>
      <c r="AS64" s="79"/>
      <c r="AT64" s="79"/>
      <c r="AU64" s="79"/>
      <c r="AV64" s="80"/>
      <c r="AW64" s="78" t="s">
        <v>4</v>
      </c>
      <c r="AX64" s="79"/>
      <c r="AY64" s="79"/>
      <c r="AZ64" s="79"/>
      <c r="BA64" s="80"/>
      <c r="BB64" s="106" t="s">
        <v>145</v>
      </c>
      <c r="BC64" s="107"/>
      <c r="BD64" s="107"/>
      <c r="BE64" s="107"/>
      <c r="BF64" s="108"/>
      <c r="BG64" s="78" t="s">
        <v>118</v>
      </c>
      <c r="BH64" s="79"/>
      <c r="BI64" s="79"/>
      <c r="BJ64" s="79"/>
      <c r="BK64" s="80"/>
    </row>
    <row r="65" spans="1:79" ht="12.75" customHeight="1">
      <c r="A65" s="78">
        <v>1</v>
      </c>
      <c r="B65" s="79"/>
      <c r="C65" s="79"/>
      <c r="D65" s="80"/>
      <c r="E65" s="78">
        <v>2</v>
      </c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80"/>
      <c r="X65" s="78">
        <v>3</v>
      </c>
      <c r="Y65" s="79"/>
      <c r="Z65" s="79"/>
      <c r="AA65" s="79"/>
      <c r="AB65" s="80"/>
      <c r="AC65" s="78">
        <v>4</v>
      </c>
      <c r="AD65" s="79"/>
      <c r="AE65" s="79"/>
      <c r="AF65" s="79"/>
      <c r="AG65" s="80"/>
      <c r="AH65" s="78">
        <v>5</v>
      </c>
      <c r="AI65" s="79"/>
      <c r="AJ65" s="79"/>
      <c r="AK65" s="79"/>
      <c r="AL65" s="80"/>
      <c r="AM65" s="78">
        <v>6</v>
      </c>
      <c r="AN65" s="79"/>
      <c r="AO65" s="79"/>
      <c r="AP65" s="79"/>
      <c r="AQ65" s="80"/>
      <c r="AR65" s="78">
        <v>7</v>
      </c>
      <c r="AS65" s="79"/>
      <c r="AT65" s="79"/>
      <c r="AU65" s="79"/>
      <c r="AV65" s="80"/>
      <c r="AW65" s="78">
        <v>8</v>
      </c>
      <c r="AX65" s="79"/>
      <c r="AY65" s="79"/>
      <c r="AZ65" s="79"/>
      <c r="BA65" s="80"/>
      <c r="BB65" s="78">
        <v>9</v>
      </c>
      <c r="BC65" s="79"/>
      <c r="BD65" s="79"/>
      <c r="BE65" s="79"/>
      <c r="BF65" s="80"/>
      <c r="BG65" s="78">
        <v>10</v>
      </c>
      <c r="BH65" s="79"/>
      <c r="BI65" s="79"/>
      <c r="BJ65" s="79"/>
      <c r="BK65" s="80"/>
    </row>
    <row r="66" spans="1:79" s="2" customFormat="1" ht="12.75" hidden="1" customHeight="1">
      <c r="A66" s="81" t="s">
        <v>85</v>
      </c>
      <c r="B66" s="82"/>
      <c r="C66" s="82"/>
      <c r="D66" s="83"/>
      <c r="E66" s="81" t="s">
        <v>78</v>
      </c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3"/>
      <c r="X66" s="144" t="s">
        <v>81</v>
      </c>
      <c r="Y66" s="145"/>
      <c r="Z66" s="145"/>
      <c r="AA66" s="145"/>
      <c r="AB66" s="146"/>
      <c r="AC66" s="144" t="s">
        <v>82</v>
      </c>
      <c r="AD66" s="145"/>
      <c r="AE66" s="145"/>
      <c r="AF66" s="145"/>
      <c r="AG66" s="146"/>
      <c r="AH66" s="81" t="s">
        <v>116</v>
      </c>
      <c r="AI66" s="82"/>
      <c r="AJ66" s="82"/>
      <c r="AK66" s="82"/>
      <c r="AL66" s="83"/>
      <c r="AM66" s="116" t="s">
        <v>214</v>
      </c>
      <c r="AN66" s="117"/>
      <c r="AO66" s="117"/>
      <c r="AP66" s="117"/>
      <c r="AQ66" s="118"/>
      <c r="AR66" s="81" t="s">
        <v>83</v>
      </c>
      <c r="AS66" s="82"/>
      <c r="AT66" s="82"/>
      <c r="AU66" s="82"/>
      <c r="AV66" s="83"/>
      <c r="AW66" s="81" t="s">
        <v>84</v>
      </c>
      <c r="AX66" s="82"/>
      <c r="AY66" s="82"/>
      <c r="AZ66" s="82"/>
      <c r="BA66" s="83"/>
      <c r="BB66" s="81" t="s">
        <v>117</v>
      </c>
      <c r="BC66" s="82"/>
      <c r="BD66" s="82"/>
      <c r="BE66" s="82"/>
      <c r="BF66" s="83"/>
      <c r="BG66" s="116" t="s">
        <v>214</v>
      </c>
      <c r="BH66" s="117"/>
      <c r="BI66" s="117"/>
      <c r="BJ66" s="117"/>
      <c r="BK66" s="118"/>
      <c r="CA66" t="s">
        <v>37</v>
      </c>
    </row>
    <row r="67" spans="1:79" s="44" customFormat="1" ht="26.4" customHeight="1">
      <c r="A67" s="119">
        <v>2610</v>
      </c>
      <c r="B67" s="120"/>
      <c r="C67" s="120"/>
      <c r="D67" s="121"/>
      <c r="E67" s="90" t="s">
        <v>262</v>
      </c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2"/>
      <c r="X67" s="123">
        <v>1989500</v>
      </c>
      <c r="Y67" s="124"/>
      <c r="Z67" s="124"/>
      <c r="AA67" s="124"/>
      <c r="AB67" s="125"/>
      <c r="AC67" s="123">
        <v>0</v>
      </c>
      <c r="AD67" s="124"/>
      <c r="AE67" s="124"/>
      <c r="AF67" s="124"/>
      <c r="AG67" s="125"/>
      <c r="AH67" s="123">
        <v>0</v>
      </c>
      <c r="AI67" s="124"/>
      <c r="AJ67" s="124"/>
      <c r="AK67" s="124"/>
      <c r="AL67" s="125"/>
      <c r="AM67" s="123">
        <f>IF(ISNUMBER(X67),X67,0)+IF(ISNUMBER(AC67),AC67,0)</f>
        <v>1989500</v>
      </c>
      <c r="AN67" s="124"/>
      <c r="AO67" s="124"/>
      <c r="AP67" s="124"/>
      <c r="AQ67" s="125"/>
      <c r="AR67" s="123">
        <v>2142900</v>
      </c>
      <c r="AS67" s="124"/>
      <c r="AT67" s="124"/>
      <c r="AU67" s="124"/>
      <c r="AV67" s="125"/>
      <c r="AW67" s="123">
        <v>0</v>
      </c>
      <c r="AX67" s="124"/>
      <c r="AY67" s="124"/>
      <c r="AZ67" s="124"/>
      <c r="BA67" s="125"/>
      <c r="BB67" s="123">
        <v>0</v>
      </c>
      <c r="BC67" s="124"/>
      <c r="BD67" s="124"/>
      <c r="BE67" s="124"/>
      <c r="BF67" s="125"/>
      <c r="BG67" s="122">
        <f>IF(ISNUMBER(AR67),AR67,0)+IF(ISNUMBER(AW67),AW67,0)</f>
        <v>2142900</v>
      </c>
      <c r="BH67" s="122"/>
      <c r="BI67" s="122"/>
      <c r="BJ67" s="122"/>
      <c r="BK67" s="122"/>
      <c r="CA67" s="44" t="s">
        <v>38</v>
      </c>
    </row>
    <row r="68" spans="1:79" s="9" customFormat="1" ht="12.75" customHeight="1">
      <c r="A68" s="134"/>
      <c r="B68" s="135"/>
      <c r="C68" s="135"/>
      <c r="D68" s="136"/>
      <c r="E68" s="55" t="s">
        <v>177</v>
      </c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7"/>
      <c r="X68" s="130">
        <v>1989500</v>
      </c>
      <c r="Y68" s="131"/>
      <c r="Z68" s="131"/>
      <c r="AA68" s="131"/>
      <c r="AB68" s="132"/>
      <c r="AC68" s="130">
        <v>0</v>
      </c>
      <c r="AD68" s="131"/>
      <c r="AE68" s="131"/>
      <c r="AF68" s="131"/>
      <c r="AG68" s="132"/>
      <c r="AH68" s="130">
        <v>0</v>
      </c>
      <c r="AI68" s="131"/>
      <c r="AJ68" s="131"/>
      <c r="AK68" s="131"/>
      <c r="AL68" s="132"/>
      <c r="AM68" s="130">
        <f>IF(ISNUMBER(X68),X68,0)+IF(ISNUMBER(AC68),AC68,0)</f>
        <v>1989500</v>
      </c>
      <c r="AN68" s="131"/>
      <c r="AO68" s="131"/>
      <c r="AP68" s="131"/>
      <c r="AQ68" s="132"/>
      <c r="AR68" s="130">
        <v>2142900</v>
      </c>
      <c r="AS68" s="131"/>
      <c r="AT68" s="131"/>
      <c r="AU68" s="131"/>
      <c r="AV68" s="132"/>
      <c r="AW68" s="130">
        <v>0</v>
      </c>
      <c r="AX68" s="131"/>
      <c r="AY68" s="131"/>
      <c r="AZ68" s="131"/>
      <c r="BA68" s="132"/>
      <c r="BB68" s="130">
        <v>0</v>
      </c>
      <c r="BC68" s="131"/>
      <c r="BD68" s="131"/>
      <c r="BE68" s="131"/>
      <c r="BF68" s="132"/>
      <c r="BG68" s="133">
        <f>IF(ISNUMBER(AR68),AR68,0)+IF(ISNUMBER(AW68),AW68,0)</f>
        <v>2142900</v>
      </c>
      <c r="BH68" s="133"/>
      <c r="BI68" s="133"/>
      <c r="BJ68" s="133"/>
      <c r="BK68" s="133"/>
    </row>
    <row r="70" spans="1:79" ht="14.25" customHeight="1">
      <c r="A70" s="101" t="s">
        <v>341</v>
      </c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</row>
    <row r="71" spans="1:79" ht="15" customHeight="1">
      <c r="A71" s="129" t="s">
        <v>251</v>
      </c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  <c r="BI71" s="129"/>
      <c r="BJ71" s="129"/>
      <c r="BK71" s="129"/>
    </row>
    <row r="72" spans="1:79" ht="23.1" customHeight="1">
      <c r="A72" s="137" t="s">
        <v>148</v>
      </c>
      <c r="B72" s="138"/>
      <c r="C72" s="138"/>
      <c r="D72" s="138"/>
      <c r="E72" s="139"/>
      <c r="F72" s="110" t="s">
        <v>20</v>
      </c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2"/>
      <c r="X72" s="58" t="s">
        <v>255</v>
      </c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78" t="s">
        <v>257</v>
      </c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80"/>
    </row>
    <row r="73" spans="1:79" ht="53.25" customHeight="1">
      <c r="A73" s="140"/>
      <c r="B73" s="141"/>
      <c r="C73" s="141"/>
      <c r="D73" s="141"/>
      <c r="E73" s="142"/>
      <c r="F73" s="113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5"/>
      <c r="X73" s="78" t="s">
        <v>5</v>
      </c>
      <c r="Y73" s="79"/>
      <c r="Z73" s="79"/>
      <c r="AA73" s="79"/>
      <c r="AB73" s="80"/>
      <c r="AC73" s="78" t="s">
        <v>4</v>
      </c>
      <c r="AD73" s="79"/>
      <c r="AE73" s="79"/>
      <c r="AF73" s="79"/>
      <c r="AG73" s="80"/>
      <c r="AH73" s="106" t="s">
        <v>145</v>
      </c>
      <c r="AI73" s="107"/>
      <c r="AJ73" s="107"/>
      <c r="AK73" s="107"/>
      <c r="AL73" s="108"/>
      <c r="AM73" s="78" t="s">
        <v>6</v>
      </c>
      <c r="AN73" s="79"/>
      <c r="AO73" s="79"/>
      <c r="AP73" s="79"/>
      <c r="AQ73" s="80"/>
      <c r="AR73" s="78" t="s">
        <v>5</v>
      </c>
      <c r="AS73" s="79"/>
      <c r="AT73" s="79"/>
      <c r="AU73" s="79"/>
      <c r="AV73" s="80"/>
      <c r="AW73" s="78" t="s">
        <v>4</v>
      </c>
      <c r="AX73" s="79"/>
      <c r="AY73" s="79"/>
      <c r="AZ73" s="79"/>
      <c r="BA73" s="80"/>
      <c r="BB73" s="147" t="s">
        <v>145</v>
      </c>
      <c r="BC73" s="147"/>
      <c r="BD73" s="147"/>
      <c r="BE73" s="147"/>
      <c r="BF73" s="147"/>
      <c r="BG73" s="78" t="s">
        <v>118</v>
      </c>
      <c r="BH73" s="79"/>
      <c r="BI73" s="79"/>
      <c r="BJ73" s="79"/>
      <c r="BK73" s="80"/>
    </row>
    <row r="74" spans="1:79" ht="15" customHeight="1">
      <c r="A74" s="78">
        <v>1</v>
      </c>
      <c r="B74" s="79"/>
      <c r="C74" s="79"/>
      <c r="D74" s="79"/>
      <c r="E74" s="80"/>
      <c r="F74" s="78">
        <v>2</v>
      </c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80"/>
      <c r="X74" s="78">
        <v>3</v>
      </c>
      <c r="Y74" s="79"/>
      <c r="Z74" s="79"/>
      <c r="AA74" s="79"/>
      <c r="AB74" s="80"/>
      <c r="AC74" s="78">
        <v>4</v>
      </c>
      <c r="AD74" s="79"/>
      <c r="AE74" s="79"/>
      <c r="AF74" s="79"/>
      <c r="AG74" s="80"/>
      <c r="AH74" s="78">
        <v>5</v>
      </c>
      <c r="AI74" s="79"/>
      <c r="AJ74" s="79"/>
      <c r="AK74" s="79"/>
      <c r="AL74" s="80"/>
      <c r="AM74" s="78">
        <v>6</v>
      </c>
      <c r="AN74" s="79"/>
      <c r="AO74" s="79"/>
      <c r="AP74" s="79"/>
      <c r="AQ74" s="80"/>
      <c r="AR74" s="78">
        <v>7</v>
      </c>
      <c r="AS74" s="79"/>
      <c r="AT74" s="79"/>
      <c r="AU74" s="79"/>
      <c r="AV74" s="80"/>
      <c r="AW74" s="78">
        <v>8</v>
      </c>
      <c r="AX74" s="79"/>
      <c r="AY74" s="79"/>
      <c r="AZ74" s="79"/>
      <c r="BA74" s="80"/>
      <c r="BB74" s="78">
        <v>9</v>
      </c>
      <c r="BC74" s="79"/>
      <c r="BD74" s="79"/>
      <c r="BE74" s="79"/>
      <c r="BF74" s="80"/>
      <c r="BG74" s="78">
        <v>10</v>
      </c>
      <c r="BH74" s="79"/>
      <c r="BI74" s="79"/>
      <c r="BJ74" s="79"/>
      <c r="BK74" s="80"/>
    </row>
    <row r="75" spans="1:79" s="2" customFormat="1" ht="15" hidden="1" customHeight="1">
      <c r="A75" s="81" t="s">
        <v>85</v>
      </c>
      <c r="B75" s="82"/>
      <c r="C75" s="82"/>
      <c r="D75" s="82"/>
      <c r="E75" s="83"/>
      <c r="F75" s="81" t="s">
        <v>78</v>
      </c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3"/>
      <c r="X75" s="81" t="s">
        <v>81</v>
      </c>
      <c r="Y75" s="82"/>
      <c r="Z75" s="82"/>
      <c r="AA75" s="82"/>
      <c r="AB75" s="83"/>
      <c r="AC75" s="81" t="s">
        <v>82</v>
      </c>
      <c r="AD75" s="82"/>
      <c r="AE75" s="82"/>
      <c r="AF75" s="82"/>
      <c r="AG75" s="83"/>
      <c r="AH75" s="81" t="s">
        <v>116</v>
      </c>
      <c r="AI75" s="82"/>
      <c r="AJ75" s="82"/>
      <c r="AK75" s="82"/>
      <c r="AL75" s="83"/>
      <c r="AM75" s="116" t="s">
        <v>214</v>
      </c>
      <c r="AN75" s="117"/>
      <c r="AO75" s="117"/>
      <c r="AP75" s="117"/>
      <c r="AQ75" s="118"/>
      <c r="AR75" s="81" t="s">
        <v>83</v>
      </c>
      <c r="AS75" s="82"/>
      <c r="AT75" s="82"/>
      <c r="AU75" s="82"/>
      <c r="AV75" s="83"/>
      <c r="AW75" s="81" t="s">
        <v>84</v>
      </c>
      <c r="AX75" s="82"/>
      <c r="AY75" s="82"/>
      <c r="AZ75" s="82"/>
      <c r="BA75" s="83"/>
      <c r="BB75" s="81" t="s">
        <v>117</v>
      </c>
      <c r="BC75" s="82"/>
      <c r="BD75" s="82"/>
      <c r="BE75" s="82"/>
      <c r="BF75" s="83"/>
      <c r="BG75" s="116" t="s">
        <v>214</v>
      </c>
      <c r="BH75" s="117"/>
      <c r="BI75" s="117"/>
      <c r="BJ75" s="117"/>
      <c r="BK75" s="118"/>
      <c r="CA75" t="s">
        <v>39</v>
      </c>
    </row>
    <row r="76" spans="1:79" s="9" customFormat="1" ht="12.75" customHeight="1">
      <c r="A76" s="134"/>
      <c r="B76" s="135"/>
      <c r="C76" s="135"/>
      <c r="D76" s="135"/>
      <c r="E76" s="136"/>
      <c r="F76" s="134" t="s">
        <v>177</v>
      </c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6"/>
      <c r="X76" s="148"/>
      <c r="Y76" s="149"/>
      <c r="Z76" s="149"/>
      <c r="AA76" s="149"/>
      <c r="AB76" s="150"/>
      <c r="AC76" s="148"/>
      <c r="AD76" s="149"/>
      <c r="AE76" s="149"/>
      <c r="AF76" s="149"/>
      <c r="AG76" s="150"/>
      <c r="AH76" s="133"/>
      <c r="AI76" s="133"/>
      <c r="AJ76" s="133"/>
      <c r="AK76" s="133"/>
      <c r="AL76" s="133"/>
      <c r="AM76" s="133">
        <f>IF(ISNUMBER(X76),X76,0)+IF(ISNUMBER(AC76),AC76,0)</f>
        <v>0</v>
      </c>
      <c r="AN76" s="133"/>
      <c r="AO76" s="133"/>
      <c r="AP76" s="133"/>
      <c r="AQ76" s="133"/>
      <c r="AR76" s="133"/>
      <c r="AS76" s="133"/>
      <c r="AT76" s="133"/>
      <c r="AU76" s="133"/>
      <c r="AV76" s="133"/>
      <c r="AW76" s="133"/>
      <c r="AX76" s="133"/>
      <c r="AY76" s="133"/>
      <c r="AZ76" s="133"/>
      <c r="BA76" s="133"/>
      <c r="BB76" s="133"/>
      <c r="BC76" s="133"/>
      <c r="BD76" s="133"/>
      <c r="BE76" s="133"/>
      <c r="BF76" s="133"/>
      <c r="BG76" s="133">
        <f>IF(ISNUMBER(AR76),AR76,0)+IF(ISNUMBER(AW76),AW76,0)</f>
        <v>0</v>
      </c>
      <c r="BH76" s="133"/>
      <c r="BI76" s="133"/>
      <c r="BJ76" s="133"/>
      <c r="BK76" s="133"/>
      <c r="CA76" s="9" t="s">
        <v>40</v>
      </c>
    </row>
    <row r="79" spans="1:79" ht="14.25" customHeight="1">
      <c r="A79" s="101" t="s">
        <v>149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  <c r="AT79" s="101"/>
      <c r="AU79" s="101"/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1"/>
      <c r="BI79" s="101"/>
      <c r="BJ79" s="101"/>
      <c r="BK79" s="101"/>
      <c r="BL79" s="101"/>
    </row>
    <row r="80" spans="1:79" ht="14.25" customHeight="1">
      <c r="A80" s="101" t="s">
        <v>328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  <c r="BJ80" s="101"/>
      <c r="BK80" s="101"/>
      <c r="BL80" s="101"/>
    </row>
    <row r="81" spans="1:79" ht="15" customHeight="1">
      <c r="A81" s="129" t="s">
        <v>251</v>
      </c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</row>
    <row r="82" spans="1:79" ht="23.1" customHeight="1">
      <c r="A82" s="110" t="s">
        <v>7</v>
      </c>
      <c r="B82" s="111"/>
      <c r="C82" s="111"/>
      <c r="D82" s="110" t="s">
        <v>150</v>
      </c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2"/>
      <c r="U82" s="78" t="s">
        <v>252</v>
      </c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80"/>
      <c r="AN82" s="78" t="s">
        <v>253</v>
      </c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80"/>
      <c r="BG82" s="58" t="s">
        <v>254</v>
      </c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</row>
    <row r="83" spans="1:79" ht="52.5" customHeight="1">
      <c r="A83" s="113"/>
      <c r="B83" s="114"/>
      <c r="C83" s="114"/>
      <c r="D83" s="113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5"/>
      <c r="U83" s="78" t="s">
        <v>5</v>
      </c>
      <c r="V83" s="79"/>
      <c r="W83" s="79"/>
      <c r="X83" s="79"/>
      <c r="Y83" s="80"/>
      <c r="Z83" s="78" t="s">
        <v>4</v>
      </c>
      <c r="AA83" s="79"/>
      <c r="AB83" s="79"/>
      <c r="AC83" s="79"/>
      <c r="AD83" s="80"/>
      <c r="AE83" s="106" t="s">
        <v>145</v>
      </c>
      <c r="AF83" s="107"/>
      <c r="AG83" s="107"/>
      <c r="AH83" s="108"/>
      <c r="AI83" s="78" t="s">
        <v>6</v>
      </c>
      <c r="AJ83" s="79"/>
      <c r="AK83" s="79"/>
      <c r="AL83" s="79"/>
      <c r="AM83" s="80"/>
      <c r="AN83" s="78" t="s">
        <v>5</v>
      </c>
      <c r="AO83" s="79"/>
      <c r="AP83" s="79"/>
      <c r="AQ83" s="79"/>
      <c r="AR83" s="80"/>
      <c r="AS83" s="78" t="s">
        <v>4</v>
      </c>
      <c r="AT83" s="79"/>
      <c r="AU83" s="79"/>
      <c r="AV83" s="79"/>
      <c r="AW83" s="80"/>
      <c r="AX83" s="106" t="s">
        <v>145</v>
      </c>
      <c r="AY83" s="107"/>
      <c r="AZ83" s="107"/>
      <c r="BA83" s="108"/>
      <c r="BB83" s="78" t="s">
        <v>118</v>
      </c>
      <c r="BC83" s="79"/>
      <c r="BD83" s="79"/>
      <c r="BE83" s="79"/>
      <c r="BF83" s="80"/>
      <c r="BG83" s="78" t="s">
        <v>5</v>
      </c>
      <c r="BH83" s="79"/>
      <c r="BI83" s="79"/>
      <c r="BJ83" s="79"/>
      <c r="BK83" s="80"/>
      <c r="BL83" s="58" t="s">
        <v>4</v>
      </c>
      <c r="BM83" s="58"/>
      <c r="BN83" s="58"/>
      <c r="BO83" s="58"/>
      <c r="BP83" s="58"/>
      <c r="BQ83" s="147" t="s">
        <v>145</v>
      </c>
      <c r="BR83" s="147"/>
      <c r="BS83" s="147"/>
      <c r="BT83" s="147"/>
      <c r="BU83" s="78" t="s">
        <v>119</v>
      </c>
      <c r="BV83" s="79"/>
      <c r="BW83" s="79"/>
      <c r="BX83" s="79"/>
      <c r="BY83" s="80"/>
    </row>
    <row r="84" spans="1:79" ht="15" customHeight="1">
      <c r="A84" s="78">
        <v>1</v>
      </c>
      <c r="B84" s="79"/>
      <c r="C84" s="79"/>
      <c r="D84" s="78">
        <v>2</v>
      </c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80"/>
      <c r="U84" s="78">
        <v>3</v>
      </c>
      <c r="V84" s="79"/>
      <c r="W84" s="79"/>
      <c r="X84" s="79"/>
      <c r="Y84" s="80"/>
      <c r="Z84" s="78">
        <v>4</v>
      </c>
      <c r="AA84" s="79"/>
      <c r="AB84" s="79"/>
      <c r="AC84" s="79"/>
      <c r="AD84" s="80"/>
      <c r="AE84" s="78">
        <v>5</v>
      </c>
      <c r="AF84" s="79"/>
      <c r="AG84" s="79"/>
      <c r="AH84" s="80"/>
      <c r="AI84" s="78">
        <v>6</v>
      </c>
      <c r="AJ84" s="79"/>
      <c r="AK84" s="79"/>
      <c r="AL84" s="79"/>
      <c r="AM84" s="80"/>
      <c r="AN84" s="78">
        <v>7</v>
      </c>
      <c r="AO84" s="79"/>
      <c r="AP84" s="79"/>
      <c r="AQ84" s="79"/>
      <c r="AR84" s="80"/>
      <c r="AS84" s="78">
        <v>8</v>
      </c>
      <c r="AT84" s="79"/>
      <c r="AU84" s="79"/>
      <c r="AV84" s="79"/>
      <c r="AW84" s="80"/>
      <c r="AX84" s="58">
        <v>9</v>
      </c>
      <c r="AY84" s="58"/>
      <c r="AZ84" s="58"/>
      <c r="BA84" s="58"/>
      <c r="BB84" s="78">
        <v>10</v>
      </c>
      <c r="BC84" s="79"/>
      <c r="BD84" s="79"/>
      <c r="BE84" s="79"/>
      <c r="BF84" s="80"/>
      <c r="BG84" s="78">
        <v>11</v>
      </c>
      <c r="BH84" s="79"/>
      <c r="BI84" s="79"/>
      <c r="BJ84" s="79"/>
      <c r="BK84" s="80"/>
      <c r="BL84" s="58">
        <v>12</v>
      </c>
      <c r="BM84" s="58"/>
      <c r="BN84" s="58"/>
      <c r="BO84" s="58"/>
      <c r="BP84" s="58"/>
      <c r="BQ84" s="78">
        <v>13</v>
      </c>
      <c r="BR84" s="79"/>
      <c r="BS84" s="79"/>
      <c r="BT84" s="80"/>
      <c r="BU84" s="78">
        <v>14</v>
      </c>
      <c r="BV84" s="79"/>
      <c r="BW84" s="79"/>
      <c r="BX84" s="79"/>
      <c r="BY84" s="80"/>
    </row>
    <row r="85" spans="1:79" s="2" customFormat="1" ht="14.25" hidden="1" customHeight="1">
      <c r="A85" s="81" t="s">
        <v>90</v>
      </c>
      <c r="B85" s="82"/>
      <c r="C85" s="82"/>
      <c r="D85" s="81" t="s">
        <v>78</v>
      </c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3"/>
      <c r="U85" s="60" t="s">
        <v>86</v>
      </c>
      <c r="V85" s="60"/>
      <c r="W85" s="60"/>
      <c r="X85" s="60"/>
      <c r="Y85" s="60"/>
      <c r="Z85" s="60" t="s">
        <v>87</v>
      </c>
      <c r="AA85" s="60"/>
      <c r="AB85" s="60"/>
      <c r="AC85" s="60"/>
      <c r="AD85" s="60"/>
      <c r="AE85" s="60" t="s">
        <v>113</v>
      </c>
      <c r="AF85" s="60"/>
      <c r="AG85" s="60"/>
      <c r="AH85" s="60"/>
      <c r="AI85" s="143" t="s">
        <v>213</v>
      </c>
      <c r="AJ85" s="143"/>
      <c r="AK85" s="143"/>
      <c r="AL85" s="143"/>
      <c r="AM85" s="143"/>
      <c r="AN85" s="60" t="s">
        <v>88</v>
      </c>
      <c r="AO85" s="60"/>
      <c r="AP85" s="60"/>
      <c r="AQ85" s="60"/>
      <c r="AR85" s="60"/>
      <c r="AS85" s="60" t="s">
        <v>89</v>
      </c>
      <c r="AT85" s="60"/>
      <c r="AU85" s="60"/>
      <c r="AV85" s="60"/>
      <c r="AW85" s="60"/>
      <c r="AX85" s="60" t="s">
        <v>114</v>
      </c>
      <c r="AY85" s="60"/>
      <c r="AZ85" s="60"/>
      <c r="BA85" s="60"/>
      <c r="BB85" s="143" t="s">
        <v>213</v>
      </c>
      <c r="BC85" s="143"/>
      <c r="BD85" s="143"/>
      <c r="BE85" s="143"/>
      <c r="BF85" s="143"/>
      <c r="BG85" s="60" t="s">
        <v>79</v>
      </c>
      <c r="BH85" s="60"/>
      <c r="BI85" s="60"/>
      <c r="BJ85" s="60"/>
      <c r="BK85" s="60"/>
      <c r="BL85" s="60" t="s">
        <v>80</v>
      </c>
      <c r="BM85" s="60"/>
      <c r="BN85" s="60"/>
      <c r="BO85" s="60"/>
      <c r="BP85" s="60"/>
      <c r="BQ85" s="60" t="s">
        <v>115</v>
      </c>
      <c r="BR85" s="60"/>
      <c r="BS85" s="60"/>
      <c r="BT85" s="60"/>
      <c r="BU85" s="143" t="s">
        <v>213</v>
      </c>
      <c r="BV85" s="143"/>
      <c r="BW85" s="143"/>
      <c r="BX85" s="143"/>
      <c r="BY85" s="143"/>
      <c r="CA85" t="s">
        <v>41</v>
      </c>
    </row>
    <row r="86" spans="1:79" s="44" customFormat="1" ht="13.2" customHeight="1">
      <c r="A86" s="119">
        <v>1</v>
      </c>
      <c r="B86" s="120"/>
      <c r="C86" s="120"/>
      <c r="D86" s="90" t="s">
        <v>263</v>
      </c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2"/>
      <c r="U86" s="123">
        <v>853000</v>
      </c>
      <c r="V86" s="124"/>
      <c r="W86" s="124"/>
      <c r="X86" s="124"/>
      <c r="Y86" s="125"/>
      <c r="Z86" s="123">
        <v>0</v>
      </c>
      <c r="AA86" s="124"/>
      <c r="AB86" s="124"/>
      <c r="AC86" s="124"/>
      <c r="AD86" s="125"/>
      <c r="AE86" s="123">
        <v>0</v>
      </c>
      <c r="AF86" s="124"/>
      <c r="AG86" s="124"/>
      <c r="AH86" s="125"/>
      <c r="AI86" s="123">
        <f>IF(ISNUMBER(U86),U86,0)+IF(ISNUMBER(Z86),Z86,0)</f>
        <v>853000</v>
      </c>
      <c r="AJ86" s="124"/>
      <c r="AK86" s="124"/>
      <c r="AL86" s="124"/>
      <c r="AM86" s="125"/>
      <c r="AN86" s="123">
        <v>975000</v>
      </c>
      <c r="AO86" s="124"/>
      <c r="AP86" s="124"/>
      <c r="AQ86" s="124"/>
      <c r="AR86" s="125"/>
      <c r="AS86" s="123">
        <v>0</v>
      </c>
      <c r="AT86" s="124"/>
      <c r="AU86" s="124"/>
      <c r="AV86" s="124"/>
      <c r="AW86" s="125"/>
      <c r="AX86" s="123">
        <v>0</v>
      </c>
      <c r="AY86" s="124"/>
      <c r="AZ86" s="124"/>
      <c r="BA86" s="125"/>
      <c r="BB86" s="123">
        <f>IF(ISNUMBER(AN86),AN86,0)+IF(ISNUMBER(AS86),AS86,0)</f>
        <v>975000</v>
      </c>
      <c r="BC86" s="124"/>
      <c r="BD86" s="124"/>
      <c r="BE86" s="124"/>
      <c r="BF86" s="125"/>
      <c r="BG86" s="123">
        <v>1100000</v>
      </c>
      <c r="BH86" s="124"/>
      <c r="BI86" s="124"/>
      <c r="BJ86" s="124"/>
      <c r="BK86" s="125"/>
      <c r="BL86" s="123">
        <v>0</v>
      </c>
      <c r="BM86" s="124"/>
      <c r="BN86" s="124"/>
      <c r="BO86" s="124"/>
      <c r="BP86" s="125"/>
      <c r="BQ86" s="123">
        <v>0</v>
      </c>
      <c r="BR86" s="124"/>
      <c r="BS86" s="124"/>
      <c r="BT86" s="125"/>
      <c r="BU86" s="123">
        <f>IF(ISNUMBER(BG86),BG86,0)+IF(ISNUMBER(BL86),BL86,0)</f>
        <v>1100000</v>
      </c>
      <c r="BV86" s="124"/>
      <c r="BW86" s="124"/>
      <c r="BX86" s="124"/>
      <c r="BY86" s="125"/>
      <c r="CA86" s="44" t="s">
        <v>42</v>
      </c>
    </row>
    <row r="87" spans="1:79" s="9" customFormat="1" ht="12.75" customHeight="1">
      <c r="A87" s="134"/>
      <c r="B87" s="135"/>
      <c r="C87" s="135"/>
      <c r="D87" s="55" t="s">
        <v>177</v>
      </c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7"/>
      <c r="U87" s="130">
        <v>853000</v>
      </c>
      <c r="V87" s="131"/>
      <c r="W87" s="131"/>
      <c r="X87" s="131"/>
      <c r="Y87" s="132"/>
      <c r="Z87" s="130">
        <v>0</v>
      </c>
      <c r="AA87" s="131"/>
      <c r="AB87" s="131"/>
      <c r="AC87" s="131"/>
      <c r="AD87" s="132"/>
      <c r="AE87" s="130">
        <v>0</v>
      </c>
      <c r="AF87" s="131"/>
      <c r="AG87" s="131"/>
      <c r="AH87" s="132"/>
      <c r="AI87" s="130">
        <f>IF(ISNUMBER(U87),U87,0)+IF(ISNUMBER(Z87),Z87,0)</f>
        <v>853000</v>
      </c>
      <c r="AJ87" s="131"/>
      <c r="AK87" s="131"/>
      <c r="AL87" s="131"/>
      <c r="AM87" s="132"/>
      <c r="AN87" s="130">
        <v>975000</v>
      </c>
      <c r="AO87" s="131"/>
      <c r="AP87" s="131"/>
      <c r="AQ87" s="131"/>
      <c r="AR87" s="132"/>
      <c r="AS87" s="130">
        <v>0</v>
      </c>
      <c r="AT87" s="131"/>
      <c r="AU87" s="131"/>
      <c r="AV87" s="131"/>
      <c r="AW87" s="132"/>
      <c r="AX87" s="130">
        <v>0</v>
      </c>
      <c r="AY87" s="131"/>
      <c r="AZ87" s="131"/>
      <c r="BA87" s="132"/>
      <c r="BB87" s="130">
        <f>IF(ISNUMBER(AN87),AN87,0)+IF(ISNUMBER(AS87),AS87,0)</f>
        <v>975000</v>
      </c>
      <c r="BC87" s="131"/>
      <c r="BD87" s="131"/>
      <c r="BE87" s="131"/>
      <c r="BF87" s="132"/>
      <c r="BG87" s="130">
        <v>1100000</v>
      </c>
      <c r="BH87" s="131"/>
      <c r="BI87" s="131"/>
      <c r="BJ87" s="131"/>
      <c r="BK87" s="132"/>
      <c r="BL87" s="130">
        <v>0</v>
      </c>
      <c r="BM87" s="131"/>
      <c r="BN87" s="131"/>
      <c r="BO87" s="131"/>
      <c r="BP87" s="132"/>
      <c r="BQ87" s="130">
        <v>0</v>
      </c>
      <c r="BR87" s="131"/>
      <c r="BS87" s="131"/>
      <c r="BT87" s="132"/>
      <c r="BU87" s="130">
        <f>IF(ISNUMBER(BG87),BG87,0)+IF(ISNUMBER(BL87),BL87,0)</f>
        <v>1100000</v>
      </c>
      <c r="BV87" s="131"/>
      <c r="BW87" s="131"/>
      <c r="BX87" s="131"/>
      <c r="BY87" s="132"/>
    </row>
    <row r="89" spans="1:79" ht="14.25" customHeight="1">
      <c r="A89" s="101" t="s">
        <v>342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101"/>
      <c r="AO89" s="101"/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  <c r="BH89" s="101"/>
      <c r="BI89" s="101"/>
      <c r="BJ89" s="101"/>
      <c r="BK89" s="101"/>
      <c r="BL89" s="101"/>
    </row>
    <row r="90" spans="1:79" ht="15" customHeight="1">
      <c r="A90" s="151" t="s">
        <v>251</v>
      </c>
      <c r="B90" s="15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79" ht="23.1" customHeight="1">
      <c r="A91" s="110" t="s">
        <v>7</v>
      </c>
      <c r="B91" s="111"/>
      <c r="C91" s="111"/>
      <c r="D91" s="110" t="s">
        <v>150</v>
      </c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2"/>
      <c r="U91" s="58" t="s">
        <v>255</v>
      </c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 t="s">
        <v>257</v>
      </c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</row>
    <row r="92" spans="1:79" ht="54" customHeight="1">
      <c r="A92" s="113"/>
      <c r="B92" s="114"/>
      <c r="C92" s="114"/>
      <c r="D92" s="113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5"/>
      <c r="U92" s="78" t="s">
        <v>5</v>
      </c>
      <c r="V92" s="79"/>
      <c r="W92" s="79"/>
      <c r="X92" s="79"/>
      <c r="Y92" s="80"/>
      <c r="Z92" s="78" t="s">
        <v>4</v>
      </c>
      <c r="AA92" s="79"/>
      <c r="AB92" s="79"/>
      <c r="AC92" s="79"/>
      <c r="AD92" s="80"/>
      <c r="AE92" s="106" t="s">
        <v>145</v>
      </c>
      <c r="AF92" s="107"/>
      <c r="AG92" s="107"/>
      <c r="AH92" s="107"/>
      <c r="AI92" s="108"/>
      <c r="AJ92" s="78" t="s">
        <v>6</v>
      </c>
      <c r="AK92" s="79"/>
      <c r="AL92" s="79"/>
      <c r="AM92" s="79"/>
      <c r="AN92" s="80"/>
      <c r="AO92" s="78" t="s">
        <v>5</v>
      </c>
      <c r="AP92" s="79"/>
      <c r="AQ92" s="79"/>
      <c r="AR92" s="79"/>
      <c r="AS92" s="80"/>
      <c r="AT92" s="78" t="s">
        <v>4</v>
      </c>
      <c r="AU92" s="79"/>
      <c r="AV92" s="79"/>
      <c r="AW92" s="79"/>
      <c r="AX92" s="80"/>
      <c r="AY92" s="106" t="s">
        <v>145</v>
      </c>
      <c r="AZ92" s="107"/>
      <c r="BA92" s="107"/>
      <c r="BB92" s="107"/>
      <c r="BC92" s="108"/>
      <c r="BD92" s="58" t="s">
        <v>118</v>
      </c>
      <c r="BE92" s="58"/>
      <c r="BF92" s="58"/>
      <c r="BG92" s="58"/>
      <c r="BH92" s="58"/>
    </row>
    <row r="93" spans="1:79" ht="15" customHeight="1">
      <c r="A93" s="78" t="s">
        <v>212</v>
      </c>
      <c r="B93" s="79"/>
      <c r="C93" s="79"/>
      <c r="D93" s="78">
        <v>2</v>
      </c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80"/>
      <c r="U93" s="78">
        <v>3</v>
      </c>
      <c r="V93" s="79"/>
      <c r="W93" s="79"/>
      <c r="X93" s="79"/>
      <c r="Y93" s="80"/>
      <c r="Z93" s="78">
        <v>4</v>
      </c>
      <c r="AA93" s="79"/>
      <c r="AB93" s="79"/>
      <c r="AC93" s="79"/>
      <c r="AD93" s="80"/>
      <c r="AE93" s="78">
        <v>5</v>
      </c>
      <c r="AF93" s="79"/>
      <c r="AG93" s="79"/>
      <c r="AH93" s="79"/>
      <c r="AI93" s="80"/>
      <c r="AJ93" s="78">
        <v>6</v>
      </c>
      <c r="AK93" s="79"/>
      <c r="AL93" s="79"/>
      <c r="AM93" s="79"/>
      <c r="AN93" s="80"/>
      <c r="AO93" s="78">
        <v>7</v>
      </c>
      <c r="AP93" s="79"/>
      <c r="AQ93" s="79"/>
      <c r="AR93" s="79"/>
      <c r="AS93" s="80"/>
      <c r="AT93" s="78">
        <v>8</v>
      </c>
      <c r="AU93" s="79"/>
      <c r="AV93" s="79"/>
      <c r="AW93" s="79"/>
      <c r="AX93" s="80"/>
      <c r="AY93" s="78">
        <v>9</v>
      </c>
      <c r="AZ93" s="79"/>
      <c r="BA93" s="79"/>
      <c r="BB93" s="79"/>
      <c r="BC93" s="80"/>
      <c r="BD93" s="78">
        <v>10</v>
      </c>
      <c r="BE93" s="79"/>
      <c r="BF93" s="79"/>
      <c r="BG93" s="79"/>
      <c r="BH93" s="80"/>
    </row>
    <row r="94" spans="1:79" s="2" customFormat="1" ht="12.75" hidden="1" customHeight="1">
      <c r="A94" s="81" t="s">
        <v>90</v>
      </c>
      <c r="B94" s="82"/>
      <c r="C94" s="82"/>
      <c r="D94" s="81" t="s">
        <v>78</v>
      </c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3"/>
      <c r="U94" s="81" t="s">
        <v>81</v>
      </c>
      <c r="V94" s="82"/>
      <c r="W94" s="82"/>
      <c r="X94" s="82"/>
      <c r="Y94" s="83"/>
      <c r="Z94" s="81" t="s">
        <v>82</v>
      </c>
      <c r="AA94" s="82"/>
      <c r="AB94" s="82"/>
      <c r="AC94" s="82"/>
      <c r="AD94" s="83"/>
      <c r="AE94" s="81" t="s">
        <v>116</v>
      </c>
      <c r="AF94" s="82"/>
      <c r="AG94" s="82"/>
      <c r="AH94" s="82"/>
      <c r="AI94" s="83"/>
      <c r="AJ94" s="116" t="s">
        <v>214</v>
      </c>
      <c r="AK94" s="117"/>
      <c r="AL94" s="117"/>
      <c r="AM94" s="117"/>
      <c r="AN94" s="118"/>
      <c r="AO94" s="81" t="s">
        <v>83</v>
      </c>
      <c r="AP94" s="82"/>
      <c r="AQ94" s="82"/>
      <c r="AR94" s="82"/>
      <c r="AS94" s="83"/>
      <c r="AT94" s="81" t="s">
        <v>84</v>
      </c>
      <c r="AU94" s="82"/>
      <c r="AV94" s="82"/>
      <c r="AW94" s="82"/>
      <c r="AX94" s="83"/>
      <c r="AY94" s="81" t="s">
        <v>117</v>
      </c>
      <c r="AZ94" s="82"/>
      <c r="BA94" s="82"/>
      <c r="BB94" s="82"/>
      <c r="BC94" s="83"/>
      <c r="BD94" s="143" t="s">
        <v>214</v>
      </c>
      <c r="BE94" s="143"/>
      <c r="BF94" s="143"/>
      <c r="BG94" s="143"/>
      <c r="BH94" s="143"/>
      <c r="CA94" s="2" t="s">
        <v>43</v>
      </c>
    </row>
    <row r="95" spans="1:79" s="44" customFormat="1" ht="13.2" customHeight="1">
      <c r="A95" s="119">
        <v>1</v>
      </c>
      <c r="B95" s="120"/>
      <c r="C95" s="120"/>
      <c r="D95" s="90" t="s">
        <v>263</v>
      </c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2"/>
      <c r="U95" s="123">
        <v>1989500</v>
      </c>
      <c r="V95" s="124"/>
      <c r="W95" s="124"/>
      <c r="X95" s="124"/>
      <c r="Y95" s="125"/>
      <c r="Z95" s="123">
        <v>0</v>
      </c>
      <c r="AA95" s="124"/>
      <c r="AB95" s="124"/>
      <c r="AC95" s="124"/>
      <c r="AD95" s="125"/>
      <c r="AE95" s="122">
        <v>0</v>
      </c>
      <c r="AF95" s="122"/>
      <c r="AG95" s="122"/>
      <c r="AH95" s="122"/>
      <c r="AI95" s="122"/>
      <c r="AJ95" s="152">
        <f>IF(ISNUMBER(U95),U95,0)+IF(ISNUMBER(Z95),Z95,0)</f>
        <v>1989500</v>
      </c>
      <c r="AK95" s="152"/>
      <c r="AL95" s="152"/>
      <c r="AM95" s="152"/>
      <c r="AN95" s="152"/>
      <c r="AO95" s="122">
        <v>2142900</v>
      </c>
      <c r="AP95" s="122"/>
      <c r="AQ95" s="122"/>
      <c r="AR95" s="122"/>
      <c r="AS95" s="122"/>
      <c r="AT95" s="152">
        <v>0</v>
      </c>
      <c r="AU95" s="152"/>
      <c r="AV95" s="152"/>
      <c r="AW95" s="152"/>
      <c r="AX95" s="152"/>
      <c r="AY95" s="122">
        <v>0</v>
      </c>
      <c r="AZ95" s="122"/>
      <c r="BA95" s="122"/>
      <c r="BB95" s="122"/>
      <c r="BC95" s="122"/>
      <c r="BD95" s="152">
        <f>IF(ISNUMBER(AO95),AO95,0)+IF(ISNUMBER(AT95),AT95,0)</f>
        <v>2142900</v>
      </c>
      <c r="BE95" s="152"/>
      <c r="BF95" s="152"/>
      <c r="BG95" s="152"/>
      <c r="BH95" s="152"/>
      <c r="CA95" s="44" t="s">
        <v>44</v>
      </c>
    </row>
    <row r="96" spans="1:79" s="9" customFormat="1" ht="12.75" customHeight="1">
      <c r="A96" s="134"/>
      <c r="B96" s="135"/>
      <c r="C96" s="135"/>
      <c r="D96" s="55" t="s">
        <v>177</v>
      </c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7"/>
      <c r="U96" s="130">
        <v>1989500</v>
      </c>
      <c r="V96" s="131"/>
      <c r="W96" s="131"/>
      <c r="X96" s="131"/>
      <c r="Y96" s="132"/>
      <c r="Z96" s="130">
        <v>0</v>
      </c>
      <c r="AA96" s="131"/>
      <c r="AB96" s="131"/>
      <c r="AC96" s="131"/>
      <c r="AD96" s="132"/>
      <c r="AE96" s="133">
        <v>0</v>
      </c>
      <c r="AF96" s="133"/>
      <c r="AG96" s="133"/>
      <c r="AH96" s="133"/>
      <c r="AI96" s="133"/>
      <c r="AJ96" s="176">
        <f>IF(ISNUMBER(U96),U96,0)+IF(ISNUMBER(Z96),Z96,0)</f>
        <v>1989500</v>
      </c>
      <c r="AK96" s="176"/>
      <c r="AL96" s="176"/>
      <c r="AM96" s="176"/>
      <c r="AN96" s="176"/>
      <c r="AO96" s="133">
        <v>2142900</v>
      </c>
      <c r="AP96" s="133"/>
      <c r="AQ96" s="133"/>
      <c r="AR96" s="133"/>
      <c r="AS96" s="133"/>
      <c r="AT96" s="176">
        <v>0</v>
      </c>
      <c r="AU96" s="176"/>
      <c r="AV96" s="176"/>
      <c r="AW96" s="176"/>
      <c r="AX96" s="176"/>
      <c r="AY96" s="133">
        <v>0</v>
      </c>
      <c r="AZ96" s="133"/>
      <c r="BA96" s="133"/>
      <c r="BB96" s="133"/>
      <c r="BC96" s="133"/>
      <c r="BD96" s="176">
        <f>IF(ISNUMBER(AO96),AO96,0)+IF(ISNUMBER(AT96),AT96,0)</f>
        <v>2142900</v>
      </c>
      <c r="BE96" s="176"/>
      <c r="BF96" s="176"/>
      <c r="BG96" s="176"/>
      <c r="BH96" s="176"/>
    </row>
    <row r="97" spans="1:79" s="8" customFormat="1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</row>
    <row r="99" spans="1:79" ht="14.25" customHeight="1">
      <c r="A99" s="101" t="s">
        <v>182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1"/>
      <c r="AN99" s="101"/>
      <c r="AO99" s="101"/>
      <c r="AP99" s="101"/>
      <c r="AQ99" s="101"/>
      <c r="AR99" s="101"/>
      <c r="AS99" s="101"/>
      <c r="AT99" s="101"/>
      <c r="AU99" s="101"/>
      <c r="AV99" s="101"/>
      <c r="AW99" s="101"/>
      <c r="AX99" s="101"/>
      <c r="AY99" s="101"/>
      <c r="AZ99" s="101"/>
      <c r="BA99" s="101"/>
      <c r="BB99" s="101"/>
      <c r="BC99" s="101"/>
      <c r="BD99" s="101"/>
      <c r="BE99" s="101"/>
      <c r="BF99" s="101"/>
      <c r="BG99" s="101"/>
      <c r="BH99" s="101"/>
      <c r="BI99" s="101"/>
      <c r="BJ99" s="101"/>
      <c r="BK99" s="101"/>
      <c r="BL99" s="101"/>
    </row>
    <row r="100" spans="1:79" ht="14.25" customHeight="1">
      <c r="A100" s="101" t="s">
        <v>329</v>
      </c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  <c r="AE100" s="101"/>
      <c r="AF100" s="101"/>
      <c r="AG100" s="101"/>
      <c r="AH100" s="101"/>
      <c r="AI100" s="101"/>
      <c r="AJ100" s="101"/>
      <c r="AK100" s="101"/>
      <c r="AL100" s="101"/>
      <c r="AM100" s="101"/>
      <c r="AN100" s="101"/>
      <c r="AO100" s="101"/>
      <c r="AP100" s="101"/>
      <c r="AQ100" s="101"/>
      <c r="AR100" s="101"/>
      <c r="AS100" s="101"/>
      <c r="AT100" s="101"/>
      <c r="AU100" s="101"/>
      <c r="AV100" s="101"/>
      <c r="AW100" s="101"/>
      <c r="AX100" s="101"/>
      <c r="AY100" s="101"/>
      <c r="AZ100" s="101"/>
      <c r="BA100" s="101"/>
      <c r="BB100" s="101"/>
      <c r="BC100" s="101"/>
      <c r="BD100" s="101"/>
      <c r="BE100" s="101"/>
      <c r="BF100" s="101"/>
      <c r="BG100" s="101"/>
      <c r="BH100" s="101"/>
      <c r="BI100" s="101"/>
      <c r="BJ100" s="101"/>
      <c r="BK100" s="101"/>
      <c r="BL100" s="101"/>
    </row>
    <row r="101" spans="1:79" ht="23.1" customHeight="1">
      <c r="A101" s="110" t="s">
        <v>7</v>
      </c>
      <c r="B101" s="111"/>
      <c r="C101" s="111"/>
      <c r="D101" s="58" t="s">
        <v>10</v>
      </c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 t="s">
        <v>9</v>
      </c>
      <c r="R101" s="58"/>
      <c r="S101" s="58"/>
      <c r="T101" s="58"/>
      <c r="U101" s="58"/>
      <c r="V101" s="58" t="s">
        <v>8</v>
      </c>
      <c r="W101" s="58"/>
      <c r="X101" s="58"/>
      <c r="Y101" s="58"/>
      <c r="Z101" s="58"/>
      <c r="AA101" s="58"/>
      <c r="AB101" s="58"/>
      <c r="AC101" s="58"/>
      <c r="AD101" s="58"/>
      <c r="AE101" s="58"/>
      <c r="AF101" s="78" t="s">
        <v>252</v>
      </c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80"/>
      <c r="AU101" s="78" t="s">
        <v>253</v>
      </c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80"/>
      <c r="BJ101" s="78" t="s">
        <v>254</v>
      </c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80"/>
    </row>
    <row r="102" spans="1:79" ht="32.25" customHeight="1">
      <c r="A102" s="113"/>
      <c r="B102" s="114"/>
      <c r="C102" s="114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 t="s">
        <v>5</v>
      </c>
      <c r="AG102" s="58"/>
      <c r="AH102" s="58"/>
      <c r="AI102" s="58"/>
      <c r="AJ102" s="58"/>
      <c r="AK102" s="58" t="s">
        <v>4</v>
      </c>
      <c r="AL102" s="58"/>
      <c r="AM102" s="58"/>
      <c r="AN102" s="58"/>
      <c r="AO102" s="58"/>
      <c r="AP102" s="58" t="s">
        <v>152</v>
      </c>
      <c r="AQ102" s="58"/>
      <c r="AR102" s="58"/>
      <c r="AS102" s="58"/>
      <c r="AT102" s="58"/>
      <c r="AU102" s="58" t="s">
        <v>5</v>
      </c>
      <c r="AV102" s="58"/>
      <c r="AW102" s="58"/>
      <c r="AX102" s="58"/>
      <c r="AY102" s="58"/>
      <c r="AZ102" s="58" t="s">
        <v>4</v>
      </c>
      <c r="BA102" s="58"/>
      <c r="BB102" s="58"/>
      <c r="BC102" s="58"/>
      <c r="BD102" s="58"/>
      <c r="BE102" s="58" t="s">
        <v>112</v>
      </c>
      <c r="BF102" s="58"/>
      <c r="BG102" s="58"/>
      <c r="BH102" s="58"/>
      <c r="BI102" s="58"/>
      <c r="BJ102" s="58" t="s">
        <v>5</v>
      </c>
      <c r="BK102" s="58"/>
      <c r="BL102" s="58"/>
      <c r="BM102" s="58"/>
      <c r="BN102" s="58"/>
      <c r="BO102" s="58" t="s">
        <v>4</v>
      </c>
      <c r="BP102" s="58"/>
      <c r="BQ102" s="58"/>
      <c r="BR102" s="58"/>
      <c r="BS102" s="58"/>
      <c r="BT102" s="58" t="s">
        <v>119</v>
      </c>
      <c r="BU102" s="58"/>
      <c r="BV102" s="58"/>
      <c r="BW102" s="58"/>
      <c r="BX102" s="58"/>
    </row>
    <row r="103" spans="1:79" ht="15" customHeight="1">
      <c r="A103" s="78">
        <v>1</v>
      </c>
      <c r="B103" s="79"/>
      <c r="C103" s="79"/>
      <c r="D103" s="58">
        <v>2</v>
      </c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>
        <v>3</v>
      </c>
      <c r="R103" s="58"/>
      <c r="S103" s="58"/>
      <c r="T103" s="58"/>
      <c r="U103" s="58"/>
      <c r="V103" s="58">
        <v>4</v>
      </c>
      <c r="W103" s="58"/>
      <c r="X103" s="58"/>
      <c r="Y103" s="58"/>
      <c r="Z103" s="58"/>
      <c r="AA103" s="58"/>
      <c r="AB103" s="58"/>
      <c r="AC103" s="58"/>
      <c r="AD103" s="58"/>
      <c r="AE103" s="58"/>
      <c r="AF103" s="58">
        <v>5</v>
      </c>
      <c r="AG103" s="58"/>
      <c r="AH103" s="58"/>
      <c r="AI103" s="58"/>
      <c r="AJ103" s="58"/>
      <c r="AK103" s="58">
        <v>6</v>
      </c>
      <c r="AL103" s="58"/>
      <c r="AM103" s="58"/>
      <c r="AN103" s="58"/>
      <c r="AO103" s="58"/>
      <c r="AP103" s="58">
        <v>7</v>
      </c>
      <c r="AQ103" s="58"/>
      <c r="AR103" s="58"/>
      <c r="AS103" s="58"/>
      <c r="AT103" s="58"/>
      <c r="AU103" s="58">
        <v>8</v>
      </c>
      <c r="AV103" s="58"/>
      <c r="AW103" s="58"/>
      <c r="AX103" s="58"/>
      <c r="AY103" s="58"/>
      <c r="AZ103" s="58">
        <v>9</v>
      </c>
      <c r="BA103" s="58"/>
      <c r="BB103" s="58"/>
      <c r="BC103" s="58"/>
      <c r="BD103" s="58"/>
      <c r="BE103" s="58">
        <v>10</v>
      </c>
      <c r="BF103" s="58"/>
      <c r="BG103" s="58"/>
      <c r="BH103" s="58"/>
      <c r="BI103" s="58"/>
      <c r="BJ103" s="58">
        <v>11</v>
      </c>
      <c r="BK103" s="58"/>
      <c r="BL103" s="58"/>
      <c r="BM103" s="58"/>
      <c r="BN103" s="58"/>
      <c r="BO103" s="58">
        <v>12</v>
      </c>
      <c r="BP103" s="58"/>
      <c r="BQ103" s="58"/>
      <c r="BR103" s="58"/>
      <c r="BS103" s="58"/>
      <c r="BT103" s="58">
        <v>13</v>
      </c>
      <c r="BU103" s="58"/>
      <c r="BV103" s="58"/>
      <c r="BW103" s="58"/>
      <c r="BX103" s="58"/>
    </row>
    <row r="104" spans="1:79" ht="10.5" hidden="1" customHeight="1">
      <c r="A104" s="81" t="s">
        <v>185</v>
      </c>
      <c r="B104" s="82"/>
      <c r="C104" s="82"/>
      <c r="D104" s="58" t="s">
        <v>78</v>
      </c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 t="s">
        <v>91</v>
      </c>
      <c r="R104" s="58"/>
      <c r="S104" s="58"/>
      <c r="T104" s="58"/>
      <c r="U104" s="58"/>
      <c r="V104" s="58" t="s">
        <v>92</v>
      </c>
      <c r="W104" s="58"/>
      <c r="X104" s="58"/>
      <c r="Y104" s="58"/>
      <c r="Z104" s="58"/>
      <c r="AA104" s="58"/>
      <c r="AB104" s="58"/>
      <c r="AC104" s="58"/>
      <c r="AD104" s="58"/>
      <c r="AE104" s="58"/>
      <c r="AF104" s="60" t="s">
        <v>139</v>
      </c>
      <c r="AG104" s="60"/>
      <c r="AH104" s="60"/>
      <c r="AI104" s="60"/>
      <c r="AJ104" s="60"/>
      <c r="AK104" s="59" t="s">
        <v>140</v>
      </c>
      <c r="AL104" s="59"/>
      <c r="AM104" s="59"/>
      <c r="AN104" s="59"/>
      <c r="AO104" s="59"/>
      <c r="AP104" s="143" t="s">
        <v>151</v>
      </c>
      <c r="AQ104" s="143"/>
      <c r="AR104" s="143"/>
      <c r="AS104" s="143"/>
      <c r="AT104" s="143"/>
      <c r="AU104" s="60" t="s">
        <v>141</v>
      </c>
      <c r="AV104" s="60"/>
      <c r="AW104" s="60"/>
      <c r="AX104" s="60"/>
      <c r="AY104" s="60"/>
      <c r="AZ104" s="59" t="s">
        <v>142</v>
      </c>
      <c r="BA104" s="59"/>
      <c r="BB104" s="59"/>
      <c r="BC104" s="59"/>
      <c r="BD104" s="59"/>
      <c r="BE104" s="143" t="s">
        <v>151</v>
      </c>
      <c r="BF104" s="143"/>
      <c r="BG104" s="143"/>
      <c r="BH104" s="143"/>
      <c r="BI104" s="143"/>
      <c r="BJ104" s="60" t="s">
        <v>133</v>
      </c>
      <c r="BK104" s="60"/>
      <c r="BL104" s="60"/>
      <c r="BM104" s="60"/>
      <c r="BN104" s="60"/>
      <c r="BO104" s="59" t="s">
        <v>134</v>
      </c>
      <c r="BP104" s="59"/>
      <c r="BQ104" s="59"/>
      <c r="BR104" s="59"/>
      <c r="BS104" s="59"/>
      <c r="BT104" s="143" t="s">
        <v>151</v>
      </c>
      <c r="BU104" s="143"/>
      <c r="BV104" s="143"/>
      <c r="BW104" s="143"/>
      <c r="BX104" s="143"/>
      <c r="CA104" t="s">
        <v>45</v>
      </c>
    </row>
    <row r="105" spans="1:79" s="9" customFormat="1" ht="15" customHeight="1">
      <c r="A105" s="134">
        <v>0</v>
      </c>
      <c r="B105" s="135"/>
      <c r="C105" s="135"/>
      <c r="D105" s="154" t="s">
        <v>264</v>
      </c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>
        <f t="shared" ref="AP105:AP130" si="0">IF(ISNUMBER(AF105),AF105,0)+IF(ISNUMBER(AK105),AK105,0)</f>
        <v>0</v>
      </c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>
        <f t="shared" ref="BE105:BE130" si="1">IF(ISNUMBER(AU105),AU105,0)+IF(ISNUMBER(AZ105),AZ105,0)</f>
        <v>0</v>
      </c>
      <c r="BF105" s="153"/>
      <c r="BG105" s="153"/>
      <c r="BH105" s="153"/>
      <c r="BI105" s="153"/>
      <c r="BJ105" s="153"/>
      <c r="BK105" s="153"/>
      <c r="BL105" s="153"/>
      <c r="BM105" s="153"/>
      <c r="BN105" s="153"/>
      <c r="BO105" s="153"/>
      <c r="BP105" s="153"/>
      <c r="BQ105" s="153"/>
      <c r="BR105" s="153"/>
      <c r="BS105" s="153"/>
      <c r="BT105" s="153">
        <f t="shared" ref="BT105:BT130" si="2">IF(ISNUMBER(BJ105),BJ105,0)+IF(ISNUMBER(BO105),BO105,0)</f>
        <v>0</v>
      </c>
      <c r="BU105" s="153"/>
      <c r="BV105" s="153"/>
      <c r="BW105" s="153"/>
      <c r="BX105" s="153"/>
      <c r="CA105" s="9" t="s">
        <v>46</v>
      </c>
    </row>
    <row r="106" spans="1:79" s="44" customFormat="1" ht="82.8" customHeight="1">
      <c r="A106" s="119">
        <v>1</v>
      </c>
      <c r="B106" s="120"/>
      <c r="C106" s="120"/>
      <c r="D106" s="156" t="s">
        <v>265</v>
      </c>
      <c r="E106" s="157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8"/>
      <c r="Q106" s="58" t="s">
        <v>215</v>
      </c>
      <c r="R106" s="58"/>
      <c r="S106" s="58"/>
      <c r="T106" s="58"/>
      <c r="U106" s="58"/>
      <c r="V106" s="156" t="s">
        <v>266</v>
      </c>
      <c r="W106" s="157"/>
      <c r="X106" s="157"/>
      <c r="Y106" s="157"/>
      <c r="Z106" s="157"/>
      <c r="AA106" s="157"/>
      <c r="AB106" s="157"/>
      <c r="AC106" s="157"/>
      <c r="AD106" s="157"/>
      <c r="AE106" s="158"/>
      <c r="AF106" s="155">
        <v>1</v>
      </c>
      <c r="AG106" s="155"/>
      <c r="AH106" s="155"/>
      <c r="AI106" s="155"/>
      <c r="AJ106" s="155"/>
      <c r="AK106" s="155">
        <v>0</v>
      </c>
      <c r="AL106" s="155"/>
      <c r="AM106" s="155"/>
      <c r="AN106" s="155"/>
      <c r="AO106" s="155"/>
      <c r="AP106" s="155">
        <f t="shared" si="0"/>
        <v>1</v>
      </c>
      <c r="AQ106" s="155"/>
      <c r="AR106" s="155"/>
      <c r="AS106" s="155"/>
      <c r="AT106" s="155"/>
      <c r="AU106" s="155">
        <v>1</v>
      </c>
      <c r="AV106" s="155"/>
      <c r="AW106" s="155"/>
      <c r="AX106" s="155"/>
      <c r="AY106" s="155"/>
      <c r="AZ106" s="155">
        <v>0</v>
      </c>
      <c r="BA106" s="155"/>
      <c r="BB106" s="155"/>
      <c r="BC106" s="155"/>
      <c r="BD106" s="155"/>
      <c r="BE106" s="155">
        <f t="shared" si="1"/>
        <v>1</v>
      </c>
      <c r="BF106" s="155"/>
      <c r="BG106" s="155"/>
      <c r="BH106" s="155"/>
      <c r="BI106" s="155"/>
      <c r="BJ106" s="155">
        <v>1</v>
      </c>
      <c r="BK106" s="155"/>
      <c r="BL106" s="155"/>
      <c r="BM106" s="155"/>
      <c r="BN106" s="155"/>
      <c r="BO106" s="155">
        <v>0</v>
      </c>
      <c r="BP106" s="155"/>
      <c r="BQ106" s="155"/>
      <c r="BR106" s="155"/>
      <c r="BS106" s="155"/>
      <c r="BT106" s="155">
        <f t="shared" si="2"/>
        <v>1</v>
      </c>
      <c r="BU106" s="155"/>
      <c r="BV106" s="155"/>
      <c r="BW106" s="155"/>
      <c r="BX106" s="155"/>
    </row>
    <row r="107" spans="1:79" s="44" customFormat="1" ht="55.2" customHeight="1">
      <c r="A107" s="119">
        <v>2</v>
      </c>
      <c r="B107" s="120"/>
      <c r="C107" s="120"/>
      <c r="D107" s="156" t="s">
        <v>269</v>
      </c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2"/>
      <c r="Q107" s="58" t="s">
        <v>217</v>
      </c>
      <c r="R107" s="58"/>
      <c r="S107" s="58"/>
      <c r="T107" s="58"/>
      <c r="U107" s="58"/>
      <c r="V107" s="156" t="s">
        <v>270</v>
      </c>
      <c r="W107" s="157"/>
      <c r="X107" s="157"/>
      <c r="Y107" s="157"/>
      <c r="Z107" s="157"/>
      <c r="AA107" s="157"/>
      <c r="AB107" s="157"/>
      <c r="AC107" s="157"/>
      <c r="AD107" s="157"/>
      <c r="AE107" s="158"/>
      <c r="AF107" s="155">
        <v>853000</v>
      </c>
      <c r="AG107" s="155"/>
      <c r="AH107" s="155"/>
      <c r="AI107" s="155"/>
      <c r="AJ107" s="155"/>
      <c r="AK107" s="155">
        <v>0</v>
      </c>
      <c r="AL107" s="155"/>
      <c r="AM107" s="155"/>
      <c r="AN107" s="155"/>
      <c r="AO107" s="155"/>
      <c r="AP107" s="155">
        <f t="shared" si="0"/>
        <v>853000</v>
      </c>
      <c r="AQ107" s="155"/>
      <c r="AR107" s="155"/>
      <c r="AS107" s="155"/>
      <c r="AT107" s="155"/>
      <c r="AU107" s="155">
        <v>975000</v>
      </c>
      <c r="AV107" s="155"/>
      <c r="AW107" s="155"/>
      <c r="AX107" s="155"/>
      <c r="AY107" s="155"/>
      <c r="AZ107" s="155">
        <v>0</v>
      </c>
      <c r="BA107" s="155"/>
      <c r="BB107" s="155"/>
      <c r="BC107" s="155"/>
      <c r="BD107" s="155"/>
      <c r="BE107" s="155">
        <f t="shared" si="1"/>
        <v>975000</v>
      </c>
      <c r="BF107" s="155"/>
      <c r="BG107" s="155"/>
      <c r="BH107" s="155"/>
      <c r="BI107" s="155"/>
      <c r="BJ107" s="155">
        <v>1100000</v>
      </c>
      <c r="BK107" s="155"/>
      <c r="BL107" s="155"/>
      <c r="BM107" s="155"/>
      <c r="BN107" s="155"/>
      <c r="BO107" s="155">
        <v>0</v>
      </c>
      <c r="BP107" s="155"/>
      <c r="BQ107" s="155"/>
      <c r="BR107" s="155"/>
      <c r="BS107" s="155"/>
      <c r="BT107" s="155">
        <f t="shared" si="2"/>
        <v>1100000</v>
      </c>
      <c r="BU107" s="155"/>
      <c r="BV107" s="155"/>
      <c r="BW107" s="155"/>
      <c r="BX107" s="155"/>
    </row>
    <row r="108" spans="1:79" s="44" customFormat="1" ht="15" customHeight="1">
      <c r="A108" s="119">
        <v>3</v>
      </c>
      <c r="B108" s="120"/>
      <c r="C108" s="120"/>
      <c r="D108" s="156" t="s">
        <v>272</v>
      </c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2"/>
      <c r="Q108" s="58" t="s">
        <v>273</v>
      </c>
      <c r="R108" s="58"/>
      <c r="S108" s="58"/>
      <c r="T108" s="58"/>
      <c r="U108" s="58"/>
      <c r="V108" s="156" t="s">
        <v>274</v>
      </c>
      <c r="W108" s="157"/>
      <c r="X108" s="157"/>
      <c r="Y108" s="157"/>
      <c r="Z108" s="157"/>
      <c r="AA108" s="157"/>
      <c r="AB108" s="157"/>
      <c r="AC108" s="157"/>
      <c r="AD108" s="157"/>
      <c r="AE108" s="158"/>
      <c r="AF108" s="155">
        <v>9.9</v>
      </c>
      <c r="AG108" s="155"/>
      <c r="AH108" s="155"/>
      <c r="AI108" s="155"/>
      <c r="AJ108" s="155"/>
      <c r="AK108" s="155">
        <v>0</v>
      </c>
      <c r="AL108" s="155"/>
      <c r="AM108" s="155"/>
      <c r="AN108" s="155"/>
      <c r="AO108" s="155"/>
      <c r="AP108" s="155">
        <f t="shared" si="0"/>
        <v>9.9</v>
      </c>
      <c r="AQ108" s="155"/>
      <c r="AR108" s="155"/>
      <c r="AS108" s="155"/>
      <c r="AT108" s="155"/>
      <c r="AU108" s="155">
        <v>10.7</v>
      </c>
      <c r="AV108" s="155"/>
      <c r="AW108" s="155"/>
      <c r="AX108" s="155"/>
      <c r="AY108" s="155"/>
      <c r="AZ108" s="155">
        <v>0</v>
      </c>
      <c r="BA108" s="155"/>
      <c r="BB108" s="155"/>
      <c r="BC108" s="155"/>
      <c r="BD108" s="155"/>
      <c r="BE108" s="155">
        <f t="shared" si="1"/>
        <v>10.7</v>
      </c>
      <c r="BF108" s="155"/>
      <c r="BG108" s="155"/>
      <c r="BH108" s="155"/>
      <c r="BI108" s="155"/>
      <c r="BJ108" s="155">
        <v>10.7</v>
      </c>
      <c r="BK108" s="155"/>
      <c r="BL108" s="155"/>
      <c r="BM108" s="155"/>
      <c r="BN108" s="155"/>
      <c r="BO108" s="155">
        <v>0</v>
      </c>
      <c r="BP108" s="155"/>
      <c r="BQ108" s="155"/>
      <c r="BR108" s="155"/>
      <c r="BS108" s="155"/>
      <c r="BT108" s="155">
        <f t="shared" si="2"/>
        <v>10.7</v>
      </c>
      <c r="BU108" s="155"/>
      <c r="BV108" s="155"/>
      <c r="BW108" s="155"/>
      <c r="BX108" s="155"/>
    </row>
    <row r="109" spans="1:79" s="44" customFormat="1" ht="15" customHeight="1">
      <c r="A109" s="119">
        <v>4</v>
      </c>
      <c r="B109" s="120"/>
      <c r="C109" s="120"/>
      <c r="D109" s="156" t="s">
        <v>223</v>
      </c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2"/>
      <c r="Q109" s="58" t="s">
        <v>273</v>
      </c>
      <c r="R109" s="58"/>
      <c r="S109" s="58"/>
      <c r="T109" s="58"/>
      <c r="U109" s="58"/>
      <c r="V109" s="156" t="s">
        <v>274</v>
      </c>
      <c r="W109" s="157"/>
      <c r="X109" s="157"/>
      <c r="Y109" s="157"/>
      <c r="Z109" s="157"/>
      <c r="AA109" s="157"/>
      <c r="AB109" s="157"/>
      <c r="AC109" s="157"/>
      <c r="AD109" s="157"/>
      <c r="AE109" s="158"/>
      <c r="AF109" s="155">
        <v>7.9</v>
      </c>
      <c r="AG109" s="155"/>
      <c r="AH109" s="155"/>
      <c r="AI109" s="155"/>
      <c r="AJ109" s="155"/>
      <c r="AK109" s="155">
        <v>0</v>
      </c>
      <c r="AL109" s="155"/>
      <c r="AM109" s="155"/>
      <c r="AN109" s="155"/>
      <c r="AO109" s="155"/>
      <c r="AP109" s="155">
        <f t="shared" si="0"/>
        <v>7.9</v>
      </c>
      <c r="AQ109" s="155"/>
      <c r="AR109" s="155"/>
      <c r="AS109" s="155"/>
      <c r="AT109" s="155"/>
      <c r="AU109" s="155">
        <v>8.6999999999999993</v>
      </c>
      <c r="AV109" s="155"/>
      <c r="AW109" s="155"/>
      <c r="AX109" s="155"/>
      <c r="AY109" s="155"/>
      <c r="AZ109" s="155">
        <v>0</v>
      </c>
      <c r="BA109" s="155"/>
      <c r="BB109" s="155"/>
      <c r="BC109" s="155"/>
      <c r="BD109" s="155"/>
      <c r="BE109" s="155">
        <f t="shared" si="1"/>
        <v>8.6999999999999993</v>
      </c>
      <c r="BF109" s="155"/>
      <c r="BG109" s="155"/>
      <c r="BH109" s="155"/>
      <c r="BI109" s="155"/>
      <c r="BJ109" s="155">
        <v>8.6999999999999993</v>
      </c>
      <c r="BK109" s="155"/>
      <c r="BL109" s="155"/>
      <c r="BM109" s="155"/>
      <c r="BN109" s="155"/>
      <c r="BO109" s="155">
        <v>0</v>
      </c>
      <c r="BP109" s="155"/>
      <c r="BQ109" s="155"/>
      <c r="BR109" s="155"/>
      <c r="BS109" s="155"/>
      <c r="BT109" s="155">
        <f t="shared" si="2"/>
        <v>8.6999999999999993</v>
      </c>
      <c r="BU109" s="155"/>
      <c r="BV109" s="155"/>
      <c r="BW109" s="155"/>
      <c r="BX109" s="155"/>
    </row>
    <row r="110" spans="1:79" s="44" customFormat="1" ht="69" customHeight="1">
      <c r="A110" s="119">
        <v>5</v>
      </c>
      <c r="B110" s="120"/>
      <c r="C110" s="120"/>
      <c r="D110" s="156" t="s">
        <v>271</v>
      </c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2"/>
      <c r="Q110" s="58" t="s">
        <v>216</v>
      </c>
      <c r="R110" s="58"/>
      <c r="S110" s="58"/>
      <c r="T110" s="58"/>
      <c r="U110" s="58"/>
      <c r="V110" s="156" t="s">
        <v>268</v>
      </c>
      <c r="W110" s="157"/>
      <c r="X110" s="157"/>
      <c r="Y110" s="157"/>
      <c r="Z110" s="157"/>
      <c r="AA110" s="157"/>
      <c r="AB110" s="157"/>
      <c r="AC110" s="157"/>
      <c r="AD110" s="157"/>
      <c r="AE110" s="158"/>
      <c r="AF110" s="155">
        <v>8</v>
      </c>
      <c r="AG110" s="155"/>
      <c r="AH110" s="155"/>
      <c r="AI110" s="155"/>
      <c r="AJ110" s="155"/>
      <c r="AK110" s="155">
        <v>0</v>
      </c>
      <c r="AL110" s="155"/>
      <c r="AM110" s="155"/>
      <c r="AN110" s="155"/>
      <c r="AO110" s="155"/>
      <c r="AP110" s="155">
        <f t="shared" si="0"/>
        <v>8</v>
      </c>
      <c r="AQ110" s="155"/>
      <c r="AR110" s="155"/>
      <c r="AS110" s="155"/>
      <c r="AT110" s="155"/>
      <c r="AU110" s="155">
        <v>8</v>
      </c>
      <c r="AV110" s="155"/>
      <c r="AW110" s="155"/>
      <c r="AX110" s="155"/>
      <c r="AY110" s="155"/>
      <c r="AZ110" s="155">
        <v>0</v>
      </c>
      <c r="BA110" s="155"/>
      <c r="BB110" s="155"/>
      <c r="BC110" s="155"/>
      <c r="BD110" s="155"/>
      <c r="BE110" s="155">
        <f t="shared" si="1"/>
        <v>8</v>
      </c>
      <c r="BF110" s="155"/>
      <c r="BG110" s="155"/>
      <c r="BH110" s="155"/>
      <c r="BI110" s="155"/>
      <c r="BJ110" s="155">
        <v>8</v>
      </c>
      <c r="BK110" s="155"/>
      <c r="BL110" s="155"/>
      <c r="BM110" s="155"/>
      <c r="BN110" s="155"/>
      <c r="BO110" s="155">
        <v>0</v>
      </c>
      <c r="BP110" s="155"/>
      <c r="BQ110" s="155"/>
      <c r="BR110" s="155"/>
      <c r="BS110" s="155"/>
      <c r="BT110" s="155">
        <f t="shared" si="2"/>
        <v>8</v>
      </c>
      <c r="BU110" s="155"/>
      <c r="BV110" s="155"/>
      <c r="BW110" s="155"/>
      <c r="BX110" s="155"/>
    </row>
    <row r="111" spans="1:79" s="44" customFormat="1" ht="15" customHeight="1">
      <c r="A111" s="119">
        <v>6</v>
      </c>
      <c r="B111" s="120"/>
      <c r="C111" s="120"/>
      <c r="D111" s="156" t="s">
        <v>267</v>
      </c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2"/>
      <c r="Q111" s="58" t="s">
        <v>216</v>
      </c>
      <c r="R111" s="58"/>
      <c r="S111" s="58"/>
      <c r="T111" s="58"/>
      <c r="U111" s="58"/>
      <c r="V111" s="156" t="s">
        <v>268</v>
      </c>
      <c r="W111" s="157"/>
      <c r="X111" s="157"/>
      <c r="Y111" s="157"/>
      <c r="Z111" s="157"/>
      <c r="AA111" s="157"/>
      <c r="AB111" s="157"/>
      <c r="AC111" s="157"/>
      <c r="AD111" s="157"/>
      <c r="AE111" s="158"/>
      <c r="AF111" s="155">
        <v>7</v>
      </c>
      <c r="AG111" s="155"/>
      <c r="AH111" s="155"/>
      <c r="AI111" s="155"/>
      <c r="AJ111" s="155"/>
      <c r="AK111" s="155">
        <v>0</v>
      </c>
      <c r="AL111" s="155"/>
      <c r="AM111" s="155"/>
      <c r="AN111" s="155"/>
      <c r="AO111" s="155"/>
      <c r="AP111" s="155">
        <f t="shared" si="0"/>
        <v>7</v>
      </c>
      <c r="AQ111" s="155"/>
      <c r="AR111" s="155"/>
      <c r="AS111" s="155"/>
      <c r="AT111" s="155"/>
      <c r="AU111" s="155">
        <v>6</v>
      </c>
      <c r="AV111" s="155"/>
      <c r="AW111" s="155"/>
      <c r="AX111" s="155"/>
      <c r="AY111" s="155"/>
      <c r="AZ111" s="155">
        <v>0</v>
      </c>
      <c r="BA111" s="155"/>
      <c r="BB111" s="155"/>
      <c r="BC111" s="155"/>
      <c r="BD111" s="155"/>
      <c r="BE111" s="155">
        <f t="shared" si="1"/>
        <v>6</v>
      </c>
      <c r="BF111" s="155"/>
      <c r="BG111" s="155"/>
      <c r="BH111" s="155"/>
      <c r="BI111" s="155"/>
      <c r="BJ111" s="155">
        <v>6</v>
      </c>
      <c r="BK111" s="155"/>
      <c r="BL111" s="155"/>
      <c r="BM111" s="155"/>
      <c r="BN111" s="155"/>
      <c r="BO111" s="155">
        <v>0</v>
      </c>
      <c r="BP111" s="155"/>
      <c r="BQ111" s="155"/>
      <c r="BR111" s="155"/>
      <c r="BS111" s="155"/>
      <c r="BT111" s="155">
        <f t="shared" si="2"/>
        <v>6</v>
      </c>
      <c r="BU111" s="155"/>
      <c r="BV111" s="155"/>
      <c r="BW111" s="155"/>
      <c r="BX111" s="155"/>
    </row>
    <row r="112" spans="1:79" s="9" customFormat="1" ht="15" customHeight="1">
      <c r="A112" s="134">
        <v>0</v>
      </c>
      <c r="B112" s="135"/>
      <c r="C112" s="135"/>
      <c r="D112" s="179" t="s">
        <v>275</v>
      </c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7"/>
      <c r="Q112" s="154"/>
      <c r="R112" s="154"/>
      <c r="S112" s="154"/>
      <c r="T112" s="154"/>
      <c r="U112" s="154"/>
      <c r="V112" s="179"/>
      <c r="W112" s="180"/>
      <c r="X112" s="180"/>
      <c r="Y112" s="180"/>
      <c r="Z112" s="180"/>
      <c r="AA112" s="180"/>
      <c r="AB112" s="180"/>
      <c r="AC112" s="180"/>
      <c r="AD112" s="180"/>
      <c r="AE112" s="181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>
        <f t="shared" si="0"/>
        <v>0</v>
      </c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>
        <f t="shared" si="1"/>
        <v>0</v>
      </c>
      <c r="BF112" s="153"/>
      <c r="BG112" s="153"/>
      <c r="BH112" s="153"/>
      <c r="BI112" s="153"/>
      <c r="BJ112" s="153"/>
      <c r="BK112" s="153"/>
      <c r="BL112" s="153"/>
      <c r="BM112" s="153"/>
      <c r="BN112" s="153"/>
      <c r="BO112" s="153"/>
      <c r="BP112" s="153"/>
      <c r="BQ112" s="153"/>
      <c r="BR112" s="153"/>
      <c r="BS112" s="153"/>
      <c r="BT112" s="153">
        <f t="shared" si="2"/>
        <v>0</v>
      </c>
      <c r="BU112" s="153"/>
      <c r="BV112" s="153"/>
      <c r="BW112" s="153"/>
      <c r="BX112" s="153"/>
    </row>
    <row r="113" spans="1:76" s="9" customFormat="1" ht="82.8" customHeight="1">
      <c r="A113" s="134">
        <v>0</v>
      </c>
      <c r="B113" s="135"/>
      <c r="C113" s="135"/>
      <c r="D113" s="179" t="s">
        <v>276</v>
      </c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7"/>
      <c r="Q113" s="154"/>
      <c r="R113" s="154"/>
      <c r="S113" s="154"/>
      <c r="T113" s="154"/>
      <c r="U113" s="154"/>
      <c r="V113" s="179"/>
      <c r="W113" s="180"/>
      <c r="X113" s="180"/>
      <c r="Y113" s="180"/>
      <c r="Z113" s="180"/>
      <c r="AA113" s="180"/>
      <c r="AB113" s="180"/>
      <c r="AC113" s="180"/>
      <c r="AD113" s="180"/>
      <c r="AE113" s="181"/>
      <c r="AF113" s="153">
        <v>278</v>
      </c>
      <c r="AG113" s="153"/>
      <c r="AH113" s="153"/>
      <c r="AI113" s="153"/>
      <c r="AJ113" s="153"/>
      <c r="AK113" s="153">
        <v>0</v>
      </c>
      <c r="AL113" s="153"/>
      <c r="AM113" s="153"/>
      <c r="AN113" s="153"/>
      <c r="AO113" s="153"/>
      <c r="AP113" s="153">
        <f t="shared" si="0"/>
        <v>278</v>
      </c>
      <c r="AQ113" s="153"/>
      <c r="AR113" s="153"/>
      <c r="AS113" s="153"/>
      <c r="AT113" s="153"/>
      <c r="AU113" s="153">
        <v>278</v>
      </c>
      <c r="AV113" s="153"/>
      <c r="AW113" s="153"/>
      <c r="AX113" s="153"/>
      <c r="AY113" s="153"/>
      <c r="AZ113" s="153">
        <v>0</v>
      </c>
      <c r="BA113" s="153"/>
      <c r="BB113" s="153"/>
      <c r="BC113" s="153"/>
      <c r="BD113" s="153"/>
      <c r="BE113" s="153">
        <f t="shared" si="1"/>
        <v>278</v>
      </c>
      <c r="BF113" s="153"/>
      <c r="BG113" s="153"/>
      <c r="BH113" s="153"/>
      <c r="BI113" s="153"/>
      <c r="BJ113" s="153">
        <v>278</v>
      </c>
      <c r="BK113" s="153"/>
      <c r="BL113" s="153"/>
      <c r="BM113" s="153"/>
      <c r="BN113" s="153"/>
      <c r="BO113" s="153">
        <v>0</v>
      </c>
      <c r="BP113" s="153"/>
      <c r="BQ113" s="153"/>
      <c r="BR113" s="153"/>
      <c r="BS113" s="153"/>
      <c r="BT113" s="153">
        <f t="shared" si="2"/>
        <v>278</v>
      </c>
      <c r="BU113" s="153"/>
      <c r="BV113" s="153"/>
      <c r="BW113" s="153"/>
      <c r="BX113" s="153"/>
    </row>
    <row r="114" spans="1:76" s="44" customFormat="1" ht="15" customHeight="1">
      <c r="A114" s="119">
        <v>1</v>
      </c>
      <c r="B114" s="120"/>
      <c r="C114" s="120"/>
      <c r="D114" s="156" t="s">
        <v>277</v>
      </c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2"/>
      <c r="Q114" s="58" t="s">
        <v>215</v>
      </c>
      <c r="R114" s="58"/>
      <c r="S114" s="58"/>
      <c r="T114" s="58"/>
      <c r="U114" s="58"/>
      <c r="V114" s="156" t="s">
        <v>278</v>
      </c>
      <c r="W114" s="91"/>
      <c r="X114" s="91"/>
      <c r="Y114" s="91"/>
      <c r="Z114" s="91"/>
      <c r="AA114" s="91"/>
      <c r="AB114" s="91"/>
      <c r="AC114" s="91"/>
      <c r="AD114" s="91"/>
      <c r="AE114" s="92"/>
      <c r="AF114" s="155">
        <v>222</v>
      </c>
      <c r="AG114" s="155"/>
      <c r="AH114" s="155"/>
      <c r="AI114" s="155"/>
      <c r="AJ114" s="155"/>
      <c r="AK114" s="155">
        <v>0</v>
      </c>
      <c r="AL114" s="155"/>
      <c r="AM114" s="155"/>
      <c r="AN114" s="155"/>
      <c r="AO114" s="155"/>
      <c r="AP114" s="155">
        <f t="shared" si="0"/>
        <v>222</v>
      </c>
      <c r="AQ114" s="155"/>
      <c r="AR114" s="155"/>
      <c r="AS114" s="155"/>
      <c r="AT114" s="155"/>
      <c r="AU114" s="155">
        <v>225</v>
      </c>
      <c r="AV114" s="155"/>
      <c r="AW114" s="155"/>
      <c r="AX114" s="155"/>
      <c r="AY114" s="155"/>
      <c r="AZ114" s="155">
        <v>0</v>
      </c>
      <c r="BA114" s="155"/>
      <c r="BB114" s="155"/>
      <c r="BC114" s="155"/>
      <c r="BD114" s="155"/>
      <c r="BE114" s="155">
        <f t="shared" si="1"/>
        <v>225</v>
      </c>
      <c r="BF114" s="155"/>
      <c r="BG114" s="155"/>
      <c r="BH114" s="155"/>
      <c r="BI114" s="155"/>
      <c r="BJ114" s="155">
        <v>225</v>
      </c>
      <c r="BK114" s="155"/>
      <c r="BL114" s="155"/>
      <c r="BM114" s="155"/>
      <c r="BN114" s="155"/>
      <c r="BO114" s="155">
        <v>0</v>
      </c>
      <c r="BP114" s="155"/>
      <c r="BQ114" s="155"/>
      <c r="BR114" s="155"/>
      <c r="BS114" s="155"/>
      <c r="BT114" s="155">
        <f t="shared" si="2"/>
        <v>225</v>
      </c>
      <c r="BU114" s="155"/>
      <c r="BV114" s="155"/>
      <c r="BW114" s="155"/>
      <c r="BX114" s="155"/>
    </row>
    <row r="115" spans="1:76" s="44" customFormat="1" ht="15" customHeight="1">
      <c r="A115" s="119">
        <v>2</v>
      </c>
      <c r="B115" s="120"/>
      <c r="C115" s="120"/>
      <c r="D115" s="156" t="s">
        <v>279</v>
      </c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2"/>
      <c r="Q115" s="58" t="s">
        <v>215</v>
      </c>
      <c r="R115" s="58"/>
      <c r="S115" s="58"/>
      <c r="T115" s="58"/>
      <c r="U115" s="58"/>
      <c r="V115" s="156" t="s">
        <v>278</v>
      </c>
      <c r="W115" s="91"/>
      <c r="X115" s="91"/>
      <c r="Y115" s="91"/>
      <c r="Z115" s="91"/>
      <c r="AA115" s="91"/>
      <c r="AB115" s="91"/>
      <c r="AC115" s="91"/>
      <c r="AD115" s="91"/>
      <c r="AE115" s="92"/>
      <c r="AF115" s="155">
        <v>56</v>
      </c>
      <c r="AG115" s="155"/>
      <c r="AH115" s="155"/>
      <c r="AI115" s="155"/>
      <c r="AJ115" s="155"/>
      <c r="AK115" s="155">
        <v>0</v>
      </c>
      <c r="AL115" s="155"/>
      <c r="AM115" s="155"/>
      <c r="AN115" s="155"/>
      <c r="AO115" s="155"/>
      <c r="AP115" s="155">
        <f t="shared" si="0"/>
        <v>56</v>
      </c>
      <c r="AQ115" s="155"/>
      <c r="AR115" s="155"/>
      <c r="AS115" s="155"/>
      <c r="AT115" s="155"/>
      <c r="AU115" s="155">
        <v>53</v>
      </c>
      <c r="AV115" s="155"/>
      <c r="AW115" s="155"/>
      <c r="AX115" s="155"/>
      <c r="AY115" s="155"/>
      <c r="AZ115" s="155">
        <v>0</v>
      </c>
      <c r="BA115" s="155"/>
      <c r="BB115" s="155"/>
      <c r="BC115" s="155"/>
      <c r="BD115" s="155"/>
      <c r="BE115" s="155">
        <f t="shared" si="1"/>
        <v>53</v>
      </c>
      <c r="BF115" s="155"/>
      <c r="BG115" s="155"/>
      <c r="BH115" s="155"/>
      <c r="BI115" s="155"/>
      <c r="BJ115" s="155">
        <v>53</v>
      </c>
      <c r="BK115" s="155"/>
      <c r="BL115" s="155"/>
      <c r="BM115" s="155"/>
      <c r="BN115" s="155"/>
      <c r="BO115" s="155">
        <v>0</v>
      </c>
      <c r="BP115" s="155"/>
      <c r="BQ115" s="155"/>
      <c r="BR115" s="155"/>
      <c r="BS115" s="155"/>
      <c r="BT115" s="155">
        <f t="shared" si="2"/>
        <v>53</v>
      </c>
      <c r="BU115" s="155"/>
      <c r="BV115" s="155"/>
      <c r="BW115" s="155"/>
      <c r="BX115" s="155"/>
    </row>
    <row r="116" spans="1:76" s="44" customFormat="1" ht="96.6" customHeight="1">
      <c r="A116" s="119">
        <v>3</v>
      </c>
      <c r="B116" s="120"/>
      <c r="C116" s="120"/>
      <c r="D116" s="156" t="s">
        <v>282</v>
      </c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2"/>
      <c r="Q116" s="58" t="s">
        <v>215</v>
      </c>
      <c r="R116" s="58"/>
      <c r="S116" s="58"/>
      <c r="T116" s="58"/>
      <c r="U116" s="58"/>
      <c r="V116" s="156" t="s">
        <v>283</v>
      </c>
      <c r="W116" s="91"/>
      <c r="X116" s="91"/>
      <c r="Y116" s="91"/>
      <c r="Z116" s="91"/>
      <c r="AA116" s="91"/>
      <c r="AB116" s="91"/>
      <c r="AC116" s="91"/>
      <c r="AD116" s="91"/>
      <c r="AE116" s="92"/>
      <c r="AF116" s="155">
        <v>0</v>
      </c>
      <c r="AG116" s="155"/>
      <c r="AH116" s="155"/>
      <c r="AI116" s="155"/>
      <c r="AJ116" s="155"/>
      <c r="AK116" s="155">
        <v>0</v>
      </c>
      <c r="AL116" s="155"/>
      <c r="AM116" s="155"/>
      <c r="AN116" s="155"/>
      <c r="AO116" s="155"/>
      <c r="AP116" s="155">
        <f t="shared" si="0"/>
        <v>0</v>
      </c>
      <c r="AQ116" s="155"/>
      <c r="AR116" s="155"/>
      <c r="AS116" s="155"/>
      <c r="AT116" s="155"/>
      <c r="AU116" s="155">
        <v>0</v>
      </c>
      <c r="AV116" s="155"/>
      <c r="AW116" s="155"/>
      <c r="AX116" s="155"/>
      <c r="AY116" s="155"/>
      <c r="AZ116" s="155">
        <v>0</v>
      </c>
      <c r="BA116" s="155"/>
      <c r="BB116" s="155"/>
      <c r="BC116" s="155"/>
      <c r="BD116" s="155"/>
      <c r="BE116" s="155">
        <f t="shared" si="1"/>
        <v>0</v>
      </c>
      <c r="BF116" s="155"/>
      <c r="BG116" s="155"/>
      <c r="BH116" s="155"/>
      <c r="BI116" s="155"/>
      <c r="BJ116" s="155">
        <v>0</v>
      </c>
      <c r="BK116" s="155"/>
      <c r="BL116" s="155"/>
      <c r="BM116" s="155"/>
      <c r="BN116" s="155"/>
      <c r="BO116" s="155">
        <v>0</v>
      </c>
      <c r="BP116" s="155"/>
      <c r="BQ116" s="155"/>
      <c r="BR116" s="155"/>
      <c r="BS116" s="155"/>
      <c r="BT116" s="155">
        <f t="shared" si="2"/>
        <v>0</v>
      </c>
      <c r="BU116" s="155"/>
      <c r="BV116" s="155"/>
      <c r="BW116" s="155"/>
      <c r="BX116" s="155"/>
    </row>
    <row r="117" spans="1:76" s="44" customFormat="1" ht="82.8" customHeight="1">
      <c r="A117" s="119">
        <v>4</v>
      </c>
      <c r="B117" s="120"/>
      <c r="C117" s="120"/>
      <c r="D117" s="156" t="s">
        <v>280</v>
      </c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2"/>
      <c r="Q117" s="58" t="s">
        <v>216</v>
      </c>
      <c r="R117" s="58"/>
      <c r="S117" s="58"/>
      <c r="T117" s="58"/>
      <c r="U117" s="58"/>
      <c r="V117" s="156" t="s">
        <v>281</v>
      </c>
      <c r="W117" s="91"/>
      <c r="X117" s="91"/>
      <c r="Y117" s="91"/>
      <c r="Z117" s="91"/>
      <c r="AA117" s="91"/>
      <c r="AB117" s="91"/>
      <c r="AC117" s="91"/>
      <c r="AD117" s="91"/>
      <c r="AE117" s="92"/>
      <c r="AF117" s="155">
        <v>210</v>
      </c>
      <c r="AG117" s="155"/>
      <c r="AH117" s="155"/>
      <c r="AI117" s="155"/>
      <c r="AJ117" s="155"/>
      <c r="AK117" s="155">
        <v>0</v>
      </c>
      <c r="AL117" s="155"/>
      <c r="AM117" s="155"/>
      <c r="AN117" s="155"/>
      <c r="AO117" s="155"/>
      <c r="AP117" s="155">
        <f t="shared" si="0"/>
        <v>210</v>
      </c>
      <c r="AQ117" s="155"/>
      <c r="AR117" s="155"/>
      <c r="AS117" s="155"/>
      <c r="AT117" s="155"/>
      <c r="AU117" s="155">
        <v>220</v>
      </c>
      <c r="AV117" s="155"/>
      <c r="AW117" s="155"/>
      <c r="AX117" s="155"/>
      <c r="AY117" s="155"/>
      <c r="AZ117" s="155">
        <v>0</v>
      </c>
      <c r="BA117" s="155"/>
      <c r="BB117" s="155"/>
      <c r="BC117" s="155"/>
      <c r="BD117" s="155"/>
      <c r="BE117" s="155">
        <f t="shared" si="1"/>
        <v>220</v>
      </c>
      <c r="BF117" s="155"/>
      <c r="BG117" s="155"/>
      <c r="BH117" s="155"/>
      <c r="BI117" s="155"/>
      <c r="BJ117" s="155">
        <v>220</v>
      </c>
      <c r="BK117" s="155"/>
      <c r="BL117" s="155"/>
      <c r="BM117" s="155"/>
      <c r="BN117" s="155"/>
      <c r="BO117" s="155">
        <v>0</v>
      </c>
      <c r="BP117" s="155"/>
      <c r="BQ117" s="155"/>
      <c r="BR117" s="155"/>
      <c r="BS117" s="155"/>
      <c r="BT117" s="155">
        <f t="shared" si="2"/>
        <v>220</v>
      </c>
      <c r="BU117" s="155"/>
      <c r="BV117" s="155"/>
      <c r="BW117" s="155"/>
      <c r="BX117" s="155"/>
    </row>
    <row r="118" spans="1:76" s="44" customFormat="1" ht="27.6" customHeight="1">
      <c r="A118" s="119">
        <v>5</v>
      </c>
      <c r="B118" s="120"/>
      <c r="C118" s="120"/>
      <c r="D118" s="156" t="s">
        <v>231</v>
      </c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2"/>
      <c r="Q118" s="58" t="s">
        <v>216</v>
      </c>
      <c r="R118" s="58"/>
      <c r="S118" s="58"/>
      <c r="T118" s="58"/>
      <c r="U118" s="58"/>
      <c r="V118" s="156" t="s">
        <v>278</v>
      </c>
      <c r="W118" s="91"/>
      <c r="X118" s="91"/>
      <c r="Y118" s="91"/>
      <c r="Z118" s="91"/>
      <c r="AA118" s="91"/>
      <c r="AB118" s="91"/>
      <c r="AC118" s="91"/>
      <c r="AD118" s="91"/>
      <c r="AE118" s="92"/>
      <c r="AF118" s="155">
        <v>0</v>
      </c>
      <c r="AG118" s="155"/>
      <c r="AH118" s="155"/>
      <c r="AI118" s="155"/>
      <c r="AJ118" s="155"/>
      <c r="AK118" s="155">
        <v>0</v>
      </c>
      <c r="AL118" s="155"/>
      <c r="AM118" s="155"/>
      <c r="AN118" s="155"/>
      <c r="AO118" s="155"/>
      <c r="AP118" s="155">
        <f t="shared" si="0"/>
        <v>0</v>
      </c>
      <c r="AQ118" s="155"/>
      <c r="AR118" s="155"/>
      <c r="AS118" s="155"/>
      <c r="AT118" s="155"/>
      <c r="AU118" s="155">
        <v>0</v>
      </c>
      <c r="AV118" s="155"/>
      <c r="AW118" s="155"/>
      <c r="AX118" s="155"/>
      <c r="AY118" s="155"/>
      <c r="AZ118" s="155">
        <v>0</v>
      </c>
      <c r="BA118" s="155"/>
      <c r="BB118" s="155"/>
      <c r="BC118" s="155"/>
      <c r="BD118" s="155"/>
      <c r="BE118" s="155">
        <f t="shared" si="1"/>
        <v>0</v>
      </c>
      <c r="BF118" s="155"/>
      <c r="BG118" s="155"/>
      <c r="BH118" s="155"/>
      <c r="BI118" s="155"/>
      <c r="BJ118" s="155">
        <v>0</v>
      </c>
      <c r="BK118" s="155"/>
      <c r="BL118" s="155"/>
      <c r="BM118" s="155"/>
      <c r="BN118" s="155"/>
      <c r="BO118" s="155">
        <v>0</v>
      </c>
      <c r="BP118" s="155"/>
      <c r="BQ118" s="155"/>
      <c r="BR118" s="155"/>
      <c r="BS118" s="155"/>
      <c r="BT118" s="155">
        <f t="shared" si="2"/>
        <v>0</v>
      </c>
      <c r="BU118" s="155"/>
      <c r="BV118" s="155"/>
      <c r="BW118" s="155"/>
      <c r="BX118" s="155"/>
    </row>
    <row r="119" spans="1:76" s="9" customFormat="1" ht="15" customHeight="1">
      <c r="A119" s="134">
        <v>0</v>
      </c>
      <c r="B119" s="135"/>
      <c r="C119" s="135"/>
      <c r="D119" s="179" t="s">
        <v>284</v>
      </c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7"/>
      <c r="Q119" s="154"/>
      <c r="R119" s="154"/>
      <c r="S119" s="154"/>
      <c r="T119" s="154"/>
      <c r="U119" s="154"/>
      <c r="V119" s="179"/>
      <c r="W119" s="56"/>
      <c r="X119" s="56"/>
      <c r="Y119" s="56"/>
      <c r="Z119" s="56"/>
      <c r="AA119" s="56"/>
      <c r="AB119" s="56"/>
      <c r="AC119" s="56"/>
      <c r="AD119" s="56"/>
      <c r="AE119" s="57"/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>
        <f t="shared" si="0"/>
        <v>0</v>
      </c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>
        <f t="shared" si="1"/>
        <v>0</v>
      </c>
      <c r="BF119" s="153"/>
      <c r="BG119" s="153"/>
      <c r="BH119" s="153"/>
      <c r="BI119" s="153"/>
      <c r="BJ119" s="153"/>
      <c r="BK119" s="153"/>
      <c r="BL119" s="153"/>
      <c r="BM119" s="153"/>
      <c r="BN119" s="153"/>
      <c r="BO119" s="153"/>
      <c r="BP119" s="153"/>
      <c r="BQ119" s="153"/>
      <c r="BR119" s="153"/>
      <c r="BS119" s="153"/>
      <c r="BT119" s="153">
        <f t="shared" si="2"/>
        <v>0</v>
      </c>
      <c r="BU119" s="153"/>
      <c r="BV119" s="153"/>
      <c r="BW119" s="153"/>
      <c r="BX119" s="153"/>
    </row>
    <row r="120" spans="1:76" s="44" customFormat="1" ht="84" customHeight="1">
      <c r="A120" s="119">
        <v>1</v>
      </c>
      <c r="B120" s="120"/>
      <c r="C120" s="120"/>
      <c r="D120" s="156" t="s">
        <v>291</v>
      </c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2"/>
      <c r="Q120" s="58" t="s">
        <v>217</v>
      </c>
      <c r="R120" s="58"/>
      <c r="S120" s="58"/>
      <c r="T120" s="58"/>
      <c r="U120" s="58"/>
      <c r="V120" s="156" t="s">
        <v>292</v>
      </c>
      <c r="W120" s="91"/>
      <c r="X120" s="91"/>
      <c r="Y120" s="91"/>
      <c r="Z120" s="91"/>
      <c r="AA120" s="91"/>
      <c r="AB120" s="91"/>
      <c r="AC120" s="91"/>
      <c r="AD120" s="91"/>
      <c r="AE120" s="92"/>
      <c r="AF120" s="155">
        <v>61.9</v>
      </c>
      <c r="AG120" s="155"/>
      <c r="AH120" s="155"/>
      <c r="AI120" s="155"/>
      <c r="AJ120" s="155"/>
      <c r="AK120" s="155">
        <v>0</v>
      </c>
      <c r="AL120" s="155"/>
      <c r="AM120" s="155"/>
      <c r="AN120" s="155"/>
      <c r="AO120" s="155"/>
      <c r="AP120" s="155">
        <f t="shared" si="0"/>
        <v>61.9</v>
      </c>
      <c r="AQ120" s="155"/>
      <c r="AR120" s="155"/>
      <c r="AS120" s="155"/>
      <c r="AT120" s="155"/>
      <c r="AU120" s="155">
        <v>90.91</v>
      </c>
      <c r="AV120" s="155"/>
      <c r="AW120" s="155"/>
      <c r="AX120" s="155"/>
      <c r="AY120" s="155"/>
      <c r="AZ120" s="155">
        <v>0</v>
      </c>
      <c r="BA120" s="155"/>
      <c r="BB120" s="155"/>
      <c r="BC120" s="155"/>
      <c r="BD120" s="155"/>
      <c r="BE120" s="155">
        <f t="shared" si="1"/>
        <v>90.91</v>
      </c>
      <c r="BF120" s="155"/>
      <c r="BG120" s="155"/>
      <c r="BH120" s="155"/>
      <c r="BI120" s="155"/>
      <c r="BJ120" s="155">
        <v>0</v>
      </c>
      <c r="BK120" s="155"/>
      <c r="BL120" s="155"/>
      <c r="BM120" s="155"/>
      <c r="BN120" s="155"/>
      <c r="BO120" s="155">
        <v>0</v>
      </c>
      <c r="BP120" s="155"/>
      <c r="BQ120" s="155"/>
      <c r="BR120" s="155"/>
      <c r="BS120" s="155"/>
      <c r="BT120" s="155">
        <f t="shared" si="2"/>
        <v>0</v>
      </c>
      <c r="BU120" s="155"/>
      <c r="BV120" s="155"/>
      <c r="BW120" s="155"/>
      <c r="BX120" s="155"/>
    </row>
    <row r="121" spans="1:76" s="44" customFormat="1" ht="96.6" customHeight="1">
      <c r="A121" s="119">
        <v>2</v>
      </c>
      <c r="B121" s="120"/>
      <c r="C121" s="120"/>
      <c r="D121" s="156" t="s">
        <v>289</v>
      </c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2"/>
      <c r="Q121" s="58" t="s">
        <v>217</v>
      </c>
      <c r="R121" s="58"/>
      <c r="S121" s="58"/>
      <c r="T121" s="58"/>
      <c r="U121" s="58"/>
      <c r="V121" s="156" t="s">
        <v>290</v>
      </c>
      <c r="W121" s="91"/>
      <c r="X121" s="91"/>
      <c r="Y121" s="91"/>
      <c r="Z121" s="91"/>
      <c r="AA121" s="91"/>
      <c r="AB121" s="91"/>
      <c r="AC121" s="91"/>
      <c r="AD121" s="91"/>
      <c r="AE121" s="92"/>
      <c r="AF121" s="155">
        <v>3068.55</v>
      </c>
      <c r="AG121" s="155"/>
      <c r="AH121" s="155"/>
      <c r="AI121" s="155"/>
      <c r="AJ121" s="155"/>
      <c r="AK121" s="155">
        <v>0</v>
      </c>
      <c r="AL121" s="155"/>
      <c r="AM121" s="155"/>
      <c r="AN121" s="155"/>
      <c r="AO121" s="155"/>
      <c r="AP121" s="155">
        <f t="shared" si="0"/>
        <v>3068.55</v>
      </c>
      <c r="AQ121" s="155"/>
      <c r="AR121" s="155"/>
      <c r="AS121" s="155"/>
      <c r="AT121" s="155"/>
      <c r="AU121" s="155">
        <v>3507.19</v>
      </c>
      <c r="AV121" s="155"/>
      <c r="AW121" s="155"/>
      <c r="AX121" s="155"/>
      <c r="AY121" s="155"/>
      <c r="AZ121" s="155">
        <v>0</v>
      </c>
      <c r="BA121" s="155"/>
      <c r="BB121" s="155"/>
      <c r="BC121" s="155"/>
      <c r="BD121" s="155"/>
      <c r="BE121" s="155">
        <f t="shared" si="1"/>
        <v>3507.19</v>
      </c>
      <c r="BF121" s="155"/>
      <c r="BG121" s="155"/>
      <c r="BH121" s="155"/>
      <c r="BI121" s="155"/>
      <c r="BJ121" s="155">
        <v>3956.83</v>
      </c>
      <c r="BK121" s="155"/>
      <c r="BL121" s="155"/>
      <c r="BM121" s="155"/>
      <c r="BN121" s="155"/>
      <c r="BO121" s="155">
        <v>0</v>
      </c>
      <c r="BP121" s="155"/>
      <c r="BQ121" s="155"/>
      <c r="BR121" s="155"/>
      <c r="BS121" s="155"/>
      <c r="BT121" s="155">
        <f t="shared" si="2"/>
        <v>3956.83</v>
      </c>
      <c r="BU121" s="155"/>
      <c r="BV121" s="155"/>
      <c r="BW121" s="155"/>
      <c r="BX121" s="155"/>
    </row>
    <row r="122" spans="1:76" s="44" customFormat="1" ht="85.8" customHeight="1">
      <c r="A122" s="119">
        <v>3</v>
      </c>
      <c r="B122" s="120"/>
      <c r="C122" s="120"/>
      <c r="D122" s="156" t="s">
        <v>285</v>
      </c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2"/>
      <c r="Q122" s="58" t="s">
        <v>217</v>
      </c>
      <c r="R122" s="58"/>
      <c r="S122" s="58"/>
      <c r="T122" s="58"/>
      <c r="U122" s="58"/>
      <c r="V122" s="156" t="s">
        <v>286</v>
      </c>
      <c r="W122" s="91"/>
      <c r="X122" s="91"/>
      <c r="Y122" s="91"/>
      <c r="Z122" s="91"/>
      <c r="AA122" s="91"/>
      <c r="AB122" s="91"/>
      <c r="AC122" s="91"/>
      <c r="AD122" s="91"/>
      <c r="AE122" s="92"/>
      <c r="AF122" s="155">
        <v>106625</v>
      </c>
      <c r="AG122" s="155"/>
      <c r="AH122" s="155"/>
      <c r="AI122" s="155"/>
      <c r="AJ122" s="155"/>
      <c r="AK122" s="155">
        <v>0</v>
      </c>
      <c r="AL122" s="155"/>
      <c r="AM122" s="155"/>
      <c r="AN122" s="155"/>
      <c r="AO122" s="155"/>
      <c r="AP122" s="155">
        <f t="shared" si="0"/>
        <v>106625</v>
      </c>
      <c r="AQ122" s="155"/>
      <c r="AR122" s="155"/>
      <c r="AS122" s="155"/>
      <c r="AT122" s="155"/>
      <c r="AU122" s="155">
        <v>121875</v>
      </c>
      <c r="AV122" s="155"/>
      <c r="AW122" s="155"/>
      <c r="AX122" s="155"/>
      <c r="AY122" s="155"/>
      <c r="AZ122" s="155">
        <v>0</v>
      </c>
      <c r="BA122" s="155"/>
      <c r="BB122" s="155"/>
      <c r="BC122" s="155"/>
      <c r="BD122" s="155"/>
      <c r="BE122" s="155">
        <f t="shared" si="1"/>
        <v>121875</v>
      </c>
      <c r="BF122" s="155"/>
      <c r="BG122" s="155"/>
      <c r="BH122" s="155"/>
      <c r="BI122" s="155"/>
      <c r="BJ122" s="155">
        <v>137500</v>
      </c>
      <c r="BK122" s="155"/>
      <c r="BL122" s="155"/>
      <c r="BM122" s="155"/>
      <c r="BN122" s="155"/>
      <c r="BO122" s="155">
        <v>0</v>
      </c>
      <c r="BP122" s="155"/>
      <c r="BQ122" s="155"/>
      <c r="BR122" s="155"/>
      <c r="BS122" s="155"/>
      <c r="BT122" s="155">
        <f t="shared" si="2"/>
        <v>137500</v>
      </c>
      <c r="BU122" s="155"/>
      <c r="BV122" s="155"/>
      <c r="BW122" s="155"/>
      <c r="BX122" s="155"/>
    </row>
    <row r="123" spans="1:76" s="44" customFormat="1" ht="96.6" customHeight="1">
      <c r="A123" s="119">
        <v>4</v>
      </c>
      <c r="B123" s="120"/>
      <c r="C123" s="120"/>
      <c r="D123" s="156" t="s">
        <v>293</v>
      </c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2"/>
      <c r="Q123" s="58" t="s">
        <v>217</v>
      </c>
      <c r="R123" s="58"/>
      <c r="S123" s="58"/>
      <c r="T123" s="58"/>
      <c r="U123" s="58"/>
      <c r="V123" s="156" t="s">
        <v>294</v>
      </c>
      <c r="W123" s="91"/>
      <c r="X123" s="91"/>
      <c r="Y123" s="91"/>
      <c r="Z123" s="91"/>
      <c r="AA123" s="91"/>
      <c r="AB123" s="91"/>
      <c r="AC123" s="91"/>
      <c r="AD123" s="91"/>
      <c r="AE123" s="92"/>
      <c r="AF123" s="155">
        <v>0</v>
      </c>
      <c r="AG123" s="155"/>
      <c r="AH123" s="155"/>
      <c r="AI123" s="155"/>
      <c r="AJ123" s="155"/>
      <c r="AK123" s="155">
        <v>0</v>
      </c>
      <c r="AL123" s="155"/>
      <c r="AM123" s="155"/>
      <c r="AN123" s="155"/>
      <c r="AO123" s="155"/>
      <c r="AP123" s="155">
        <f t="shared" si="0"/>
        <v>0</v>
      </c>
      <c r="AQ123" s="155"/>
      <c r="AR123" s="155"/>
      <c r="AS123" s="155"/>
      <c r="AT123" s="155"/>
      <c r="AU123" s="155">
        <v>0</v>
      </c>
      <c r="AV123" s="155"/>
      <c r="AW123" s="155"/>
      <c r="AX123" s="155"/>
      <c r="AY123" s="155"/>
      <c r="AZ123" s="155">
        <v>0</v>
      </c>
      <c r="BA123" s="155"/>
      <c r="BB123" s="155"/>
      <c r="BC123" s="155"/>
      <c r="BD123" s="155"/>
      <c r="BE123" s="155">
        <f t="shared" si="1"/>
        <v>0</v>
      </c>
      <c r="BF123" s="155"/>
      <c r="BG123" s="155"/>
      <c r="BH123" s="155"/>
      <c r="BI123" s="155"/>
      <c r="BJ123" s="155">
        <v>0</v>
      </c>
      <c r="BK123" s="155"/>
      <c r="BL123" s="155"/>
      <c r="BM123" s="155"/>
      <c r="BN123" s="155"/>
      <c r="BO123" s="155">
        <v>0</v>
      </c>
      <c r="BP123" s="155"/>
      <c r="BQ123" s="155"/>
      <c r="BR123" s="155"/>
      <c r="BS123" s="155"/>
      <c r="BT123" s="155">
        <f t="shared" si="2"/>
        <v>0</v>
      </c>
      <c r="BU123" s="155"/>
      <c r="BV123" s="155"/>
      <c r="BW123" s="155"/>
      <c r="BX123" s="155"/>
    </row>
    <row r="124" spans="1:76" s="44" customFormat="1" ht="82.8" customHeight="1">
      <c r="A124" s="119">
        <v>5</v>
      </c>
      <c r="B124" s="120"/>
      <c r="C124" s="120"/>
      <c r="D124" s="156" t="s">
        <v>287</v>
      </c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2"/>
      <c r="Q124" s="58" t="s">
        <v>217</v>
      </c>
      <c r="R124" s="58"/>
      <c r="S124" s="58"/>
      <c r="T124" s="58"/>
      <c r="U124" s="58"/>
      <c r="V124" s="156" t="s">
        <v>288</v>
      </c>
      <c r="W124" s="91"/>
      <c r="X124" s="91"/>
      <c r="Y124" s="91"/>
      <c r="Z124" s="91"/>
      <c r="AA124" s="91"/>
      <c r="AB124" s="91"/>
      <c r="AC124" s="91"/>
      <c r="AD124" s="91"/>
      <c r="AE124" s="92"/>
      <c r="AF124" s="155">
        <v>7223.52</v>
      </c>
      <c r="AG124" s="155"/>
      <c r="AH124" s="155"/>
      <c r="AI124" s="155"/>
      <c r="AJ124" s="155"/>
      <c r="AK124" s="155">
        <v>0</v>
      </c>
      <c r="AL124" s="155"/>
      <c r="AM124" s="155"/>
      <c r="AN124" s="155"/>
      <c r="AO124" s="155"/>
      <c r="AP124" s="155">
        <f t="shared" si="0"/>
        <v>7223.52</v>
      </c>
      <c r="AQ124" s="155"/>
      <c r="AR124" s="155"/>
      <c r="AS124" s="155"/>
      <c r="AT124" s="155"/>
      <c r="AU124" s="155">
        <v>8247.2999999999993</v>
      </c>
      <c r="AV124" s="155"/>
      <c r="AW124" s="155"/>
      <c r="AX124" s="155"/>
      <c r="AY124" s="155"/>
      <c r="AZ124" s="155">
        <v>0</v>
      </c>
      <c r="BA124" s="155"/>
      <c r="BB124" s="155"/>
      <c r="BC124" s="155"/>
      <c r="BD124" s="155"/>
      <c r="BE124" s="155">
        <f t="shared" si="1"/>
        <v>8247.2999999999993</v>
      </c>
      <c r="BF124" s="155"/>
      <c r="BG124" s="155"/>
      <c r="BH124" s="155"/>
      <c r="BI124" s="155"/>
      <c r="BJ124" s="155">
        <v>9482.2900000000009</v>
      </c>
      <c r="BK124" s="155"/>
      <c r="BL124" s="155"/>
      <c r="BM124" s="155"/>
      <c r="BN124" s="155"/>
      <c r="BO124" s="155">
        <v>0</v>
      </c>
      <c r="BP124" s="155"/>
      <c r="BQ124" s="155"/>
      <c r="BR124" s="155"/>
      <c r="BS124" s="155"/>
      <c r="BT124" s="155">
        <f t="shared" si="2"/>
        <v>9482.2900000000009</v>
      </c>
      <c r="BU124" s="155"/>
      <c r="BV124" s="155"/>
      <c r="BW124" s="155"/>
      <c r="BX124" s="155"/>
    </row>
    <row r="125" spans="1:76" s="9" customFormat="1" ht="15" customHeight="1">
      <c r="A125" s="134">
        <v>0</v>
      </c>
      <c r="B125" s="135"/>
      <c r="C125" s="135"/>
      <c r="D125" s="179" t="s">
        <v>295</v>
      </c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7"/>
      <c r="Q125" s="154"/>
      <c r="R125" s="154"/>
      <c r="S125" s="154"/>
      <c r="T125" s="154"/>
      <c r="U125" s="154"/>
      <c r="V125" s="179"/>
      <c r="W125" s="56"/>
      <c r="X125" s="56"/>
      <c r="Y125" s="56"/>
      <c r="Z125" s="56"/>
      <c r="AA125" s="56"/>
      <c r="AB125" s="56"/>
      <c r="AC125" s="56"/>
      <c r="AD125" s="56"/>
      <c r="AE125" s="57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>
        <f t="shared" si="0"/>
        <v>0</v>
      </c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>
        <f t="shared" si="1"/>
        <v>0</v>
      </c>
      <c r="BF125" s="153"/>
      <c r="BG125" s="153"/>
      <c r="BH125" s="153"/>
      <c r="BI125" s="153"/>
      <c r="BJ125" s="153"/>
      <c r="BK125" s="153"/>
      <c r="BL125" s="153"/>
      <c r="BM125" s="153"/>
      <c r="BN125" s="153"/>
      <c r="BO125" s="153"/>
      <c r="BP125" s="153"/>
      <c r="BQ125" s="153"/>
      <c r="BR125" s="153"/>
      <c r="BS125" s="153"/>
      <c r="BT125" s="153">
        <f t="shared" si="2"/>
        <v>0</v>
      </c>
      <c r="BU125" s="153"/>
      <c r="BV125" s="153"/>
      <c r="BW125" s="153"/>
      <c r="BX125" s="153"/>
    </row>
    <row r="126" spans="1:76" s="44" customFormat="1" ht="82.8" customHeight="1">
      <c r="A126" s="119">
        <v>1</v>
      </c>
      <c r="B126" s="120"/>
      <c r="C126" s="120"/>
      <c r="D126" s="156" t="s">
        <v>299</v>
      </c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2"/>
      <c r="Q126" s="58" t="s">
        <v>218</v>
      </c>
      <c r="R126" s="58"/>
      <c r="S126" s="58"/>
      <c r="T126" s="58"/>
      <c r="U126" s="58"/>
      <c r="V126" s="156" t="s">
        <v>300</v>
      </c>
      <c r="W126" s="91"/>
      <c r="X126" s="91"/>
      <c r="Y126" s="91"/>
      <c r="Z126" s="91"/>
      <c r="AA126" s="91"/>
      <c r="AB126" s="91"/>
      <c r="AC126" s="91"/>
      <c r="AD126" s="91"/>
      <c r="AE126" s="92"/>
      <c r="AF126" s="155">
        <v>2.2000000000000002</v>
      </c>
      <c r="AG126" s="155"/>
      <c r="AH126" s="155"/>
      <c r="AI126" s="155"/>
      <c r="AJ126" s="155"/>
      <c r="AK126" s="155">
        <v>0</v>
      </c>
      <c r="AL126" s="155"/>
      <c r="AM126" s="155"/>
      <c r="AN126" s="155"/>
      <c r="AO126" s="155"/>
      <c r="AP126" s="155">
        <f t="shared" si="0"/>
        <v>2.2000000000000002</v>
      </c>
      <c r="AQ126" s="155"/>
      <c r="AR126" s="155"/>
      <c r="AS126" s="155"/>
      <c r="AT126" s="155"/>
      <c r="AU126" s="155">
        <v>0</v>
      </c>
      <c r="AV126" s="155"/>
      <c r="AW126" s="155"/>
      <c r="AX126" s="155"/>
      <c r="AY126" s="155"/>
      <c r="AZ126" s="155">
        <v>0</v>
      </c>
      <c r="BA126" s="155"/>
      <c r="BB126" s="155"/>
      <c r="BC126" s="155"/>
      <c r="BD126" s="155"/>
      <c r="BE126" s="155">
        <f t="shared" si="1"/>
        <v>0</v>
      </c>
      <c r="BF126" s="155"/>
      <c r="BG126" s="155"/>
      <c r="BH126" s="155"/>
      <c r="BI126" s="155"/>
      <c r="BJ126" s="155">
        <v>0</v>
      </c>
      <c r="BK126" s="155"/>
      <c r="BL126" s="155"/>
      <c r="BM126" s="155"/>
      <c r="BN126" s="155"/>
      <c r="BO126" s="155">
        <v>0</v>
      </c>
      <c r="BP126" s="155"/>
      <c r="BQ126" s="155"/>
      <c r="BR126" s="155"/>
      <c r="BS126" s="155"/>
      <c r="BT126" s="155">
        <f t="shared" si="2"/>
        <v>0</v>
      </c>
      <c r="BU126" s="155"/>
      <c r="BV126" s="155"/>
      <c r="BW126" s="155"/>
      <c r="BX126" s="155"/>
    </row>
    <row r="127" spans="1:76" s="44" customFormat="1" ht="96.6" customHeight="1">
      <c r="A127" s="119">
        <v>2</v>
      </c>
      <c r="B127" s="120"/>
      <c r="C127" s="120"/>
      <c r="D127" s="156" t="s">
        <v>296</v>
      </c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2"/>
      <c r="Q127" s="58" t="s">
        <v>216</v>
      </c>
      <c r="R127" s="58"/>
      <c r="S127" s="58"/>
      <c r="T127" s="58"/>
      <c r="U127" s="58"/>
      <c r="V127" s="156" t="s">
        <v>297</v>
      </c>
      <c r="W127" s="91"/>
      <c r="X127" s="91"/>
      <c r="Y127" s="91"/>
      <c r="Z127" s="91"/>
      <c r="AA127" s="91"/>
      <c r="AB127" s="91"/>
      <c r="AC127" s="91"/>
      <c r="AD127" s="91"/>
      <c r="AE127" s="92"/>
      <c r="AF127" s="155">
        <v>1</v>
      </c>
      <c r="AG127" s="155"/>
      <c r="AH127" s="155"/>
      <c r="AI127" s="155"/>
      <c r="AJ127" s="155"/>
      <c r="AK127" s="155">
        <v>0</v>
      </c>
      <c r="AL127" s="155"/>
      <c r="AM127" s="155"/>
      <c r="AN127" s="155"/>
      <c r="AO127" s="155"/>
      <c r="AP127" s="155">
        <f t="shared" si="0"/>
        <v>1</v>
      </c>
      <c r="AQ127" s="155"/>
      <c r="AR127" s="155"/>
      <c r="AS127" s="155"/>
      <c r="AT127" s="155"/>
      <c r="AU127" s="155">
        <v>1</v>
      </c>
      <c r="AV127" s="155"/>
      <c r="AW127" s="155"/>
      <c r="AX127" s="155"/>
      <c r="AY127" s="155"/>
      <c r="AZ127" s="155">
        <v>0</v>
      </c>
      <c r="BA127" s="155"/>
      <c r="BB127" s="155"/>
      <c r="BC127" s="155"/>
      <c r="BD127" s="155"/>
      <c r="BE127" s="155">
        <f t="shared" si="1"/>
        <v>1</v>
      </c>
      <c r="BF127" s="155"/>
      <c r="BG127" s="155"/>
      <c r="BH127" s="155"/>
      <c r="BI127" s="155"/>
      <c r="BJ127" s="155">
        <v>1</v>
      </c>
      <c r="BK127" s="155"/>
      <c r="BL127" s="155"/>
      <c r="BM127" s="155"/>
      <c r="BN127" s="155"/>
      <c r="BO127" s="155">
        <v>0</v>
      </c>
      <c r="BP127" s="155"/>
      <c r="BQ127" s="155"/>
      <c r="BR127" s="155"/>
      <c r="BS127" s="155"/>
      <c r="BT127" s="155">
        <f t="shared" si="2"/>
        <v>1</v>
      </c>
      <c r="BU127" s="155"/>
      <c r="BV127" s="155"/>
      <c r="BW127" s="155"/>
      <c r="BX127" s="155"/>
    </row>
    <row r="128" spans="1:76" s="44" customFormat="1" ht="96.6" customHeight="1">
      <c r="A128" s="119">
        <v>3</v>
      </c>
      <c r="B128" s="120"/>
      <c r="C128" s="120"/>
      <c r="D128" s="156" t="s">
        <v>301</v>
      </c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2"/>
      <c r="Q128" s="58" t="s">
        <v>216</v>
      </c>
      <c r="R128" s="58"/>
      <c r="S128" s="58"/>
      <c r="T128" s="58"/>
      <c r="U128" s="58"/>
      <c r="V128" s="156" t="s">
        <v>297</v>
      </c>
      <c r="W128" s="91"/>
      <c r="X128" s="91"/>
      <c r="Y128" s="91"/>
      <c r="Z128" s="91"/>
      <c r="AA128" s="91"/>
      <c r="AB128" s="91"/>
      <c r="AC128" s="91"/>
      <c r="AD128" s="91"/>
      <c r="AE128" s="92"/>
      <c r="AF128" s="155">
        <v>4</v>
      </c>
      <c r="AG128" s="155"/>
      <c r="AH128" s="155"/>
      <c r="AI128" s="155"/>
      <c r="AJ128" s="155"/>
      <c r="AK128" s="155">
        <v>0</v>
      </c>
      <c r="AL128" s="155"/>
      <c r="AM128" s="155"/>
      <c r="AN128" s="155"/>
      <c r="AO128" s="155"/>
      <c r="AP128" s="155">
        <f t="shared" si="0"/>
        <v>4</v>
      </c>
      <c r="AQ128" s="155"/>
      <c r="AR128" s="155"/>
      <c r="AS128" s="155"/>
      <c r="AT128" s="155"/>
      <c r="AU128" s="155">
        <v>2</v>
      </c>
      <c r="AV128" s="155"/>
      <c r="AW128" s="155"/>
      <c r="AX128" s="155"/>
      <c r="AY128" s="155"/>
      <c r="AZ128" s="155">
        <v>0</v>
      </c>
      <c r="BA128" s="155"/>
      <c r="BB128" s="155"/>
      <c r="BC128" s="155"/>
      <c r="BD128" s="155"/>
      <c r="BE128" s="155">
        <f t="shared" si="1"/>
        <v>2</v>
      </c>
      <c r="BF128" s="155"/>
      <c r="BG128" s="155"/>
      <c r="BH128" s="155"/>
      <c r="BI128" s="155"/>
      <c r="BJ128" s="155">
        <v>2</v>
      </c>
      <c r="BK128" s="155"/>
      <c r="BL128" s="155"/>
      <c r="BM128" s="155"/>
      <c r="BN128" s="155"/>
      <c r="BO128" s="155">
        <v>0</v>
      </c>
      <c r="BP128" s="155"/>
      <c r="BQ128" s="155"/>
      <c r="BR128" s="155"/>
      <c r="BS128" s="155"/>
      <c r="BT128" s="155">
        <f t="shared" si="2"/>
        <v>2</v>
      </c>
      <c r="BU128" s="155"/>
      <c r="BV128" s="155"/>
      <c r="BW128" s="155"/>
      <c r="BX128" s="155"/>
    </row>
    <row r="129" spans="1:79" s="44" customFormat="1" ht="96.6" customHeight="1">
      <c r="A129" s="119">
        <v>4</v>
      </c>
      <c r="B129" s="120"/>
      <c r="C129" s="120"/>
      <c r="D129" s="156" t="s">
        <v>298</v>
      </c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2"/>
      <c r="Q129" s="58" t="s">
        <v>216</v>
      </c>
      <c r="R129" s="58"/>
      <c r="S129" s="58"/>
      <c r="T129" s="58"/>
      <c r="U129" s="58"/>
      <c r="V129" s="156" t="s">
        <v>297</v>
      </c>
      <c r="W129" s="91"/>
      <c r="X129" s="91"/>
      <c r="Y129" s="91"/>
      <c r="Z129" s="91"/>
      <c r="AA129" s="91"/>
      <c r="AB129" s="91"/>
      <c r="AC129" s="91"/>
      <c r="AD129" s="91"/>
      <c r="AE129" s="92"/>
      <c r="AF129" s="155">
        <v>165</v>
      </c>
      <c r="AG129" s="155"/>
      <c r="AH129" s="155"/>
      <c r="AI129" s="155"/>
      <c r="AJ129" s="155"/>
      <c r="AK129" s="155">
        <v>0</v>
      </c>
      <c r="AL129" s="155"/>
      <c r="AM129" s="155"/>
      <c r="AN129" s="155"/>
      <c r="AO129" s="155"/>
      <c r="AP129" s="155">
        <f t="shared" si="0"/>
        <v>165</v>
      </c>
      <c r="AQ129" s="155"/>
      <c r="AR129" s="155"/>
      <c r="AS129" s="155"/>
      <c r="AT129" s="155"/>
      <c r="AU129" s="155">
        <v>172</v>
      </c>
      <c r="AV129" s="155"/>
      <c r="AW129" s="155"/>
      <c r="AX129" s="155"/>
      <c r="AY129" s="155"/>
      <c r="AZ129" s="155">
        <v>0</v>
      </c>
      <c r="BA129" s="155"/>
      <c r="BB129" s="155"/>
      <c r="BC129" s="155"/>
      <c r="BD129" s="155"/>
      <c r="BE129" s="155">
        <f t="shared" si="1"/>
        <v>172</v>
      </c>
      <c r="BF129" s="155"/>
      <c r="BG129" s="155"/>
      <c r="BH129" s="155"/>
      <c r="BI129" s="155"/>
      <c r="BJ129" s="155">
        <v>170</v>
      </c>
      <c r="BK129" s="155"/>
      <c r="BL129" s="155"/>
      <c r="BM129" s="155"/>
      <c r="BN129" s="155"/>
      <c r="BO129" s="155">
        <v>0</v>
      </c>
      <c r="BP129" s="155"/>
      <c r="BQ129" s="155"/>
      <c r="BR129" s="155"/>
      <c r="BS129" s="155"/>
      <c r="BT129" s="155">
        <f t="shared" si="2"/>
        <v>170</v>
      </c>
      <c r="BU129" s="155"/>
      <c r="BV129" s="155"/>
      <c r="BW129" s="155"/>
      <c r="BX129" s="155"/>
    </row>
    <row r="130" spans="1:79" s="44" customFormat="1" ht="69" customHeight="1">
      <c r="A130" s="119">
        <v>5</v>
      </c>
      <c r="B130" s="120"/>
      <c r="C130" s="120"/>
      <c r="D130" s="156" t="s">
        <v>241</v>
      </c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2"/>
      <c r="Q130" s="58" t="s">
        <v>218</v>
      </c>
      <c r="R130" s="58"/>
      <c r="S130" s="58"/>
      <c r="T130" s="58"/>
      <c r="U130" s="58"/>
      <c r="V130" s="156" t="s">
        <v>302</v>
      </c>
      <c r="W130" s="91"/>
      <c r="X130" s="91"/>
      <c r="Y130" s="91"/>
      <c r="Z130" s="91"/>
      <c r="AA130" s="91"/>
      <c r="AB130" s="91"/>
      <c r="AC130" s="91"/>
      <c r="AD130" s="91"/>
      <c r="AE130" s="92"/>
      <c r="AF130" s="155">
        <v>0</v>
      </c>
      <c r="AG130" s="155"/>
      <c r="AH130" s="155"/>
      <c r="AI130" s="155"/>
      <c r="AJ130" s="155"/>
      <c r="AK130" s="155">
        <v>0</v>
      </c>
      <c r="AL130" s="155"/>
      <c r="AM130" s="155"/>
      <c r="AN130" s="155"/>
      <c r="AO130" s="155"/>
      <c r="AP130" s="155">
        <f t="shared" si="0"/>
        <v>0</v>
      </c>
      <c r="AQ130" s="155"/>
      <c r="AR130" s="155"/>
      <c r="AS130" s="155"/>
      <c r="AT130" s="155"/>
      <c r="AU130" s="155">
        <v>0</v>
      </c>
      <c r="AV130" s="155"/>
      <c r="AW130" s="155"/>
      <c r="AX130" s="155"/>
      <c r="AY130" s="155"/>
      <c r="AZ130" s="155">
        <v>0</v>
      </c>
      <c r="BA130" s="155"/>
      <c r="BB130" s="155"/>
      <c r="BC130" s="155"/>
      <c r="BD130" s="155"/>
      <c r="BE130" s="155">
        <f t="shared" si="1"/>
        <v>0</v>
      </c>
      <c r="BF130" s="155"/>
      <c r="BG130" s="155"/>
      <c r="BH130" s="155"/>
      <c r="BI130" s="155"/>
      <c r="BJ130" s="155">
        <v>0</v>
      </c>
      <c r="BK130" s="155"/>
      <c r="BL130" s="155"/>
      <c r="BM130" s="155"/>
      <c r="BN130" s="155"/>
      <c r="BO130" s="155">
        <v>0</v>
      </c>
      <c r="BP130" s="155"/>
      <c r="BQ130" s="155"/>
      <c r="BR130" s="155"/>
      <c r="BS130" s="155"/>
      <c r="BT130" s="155">
        <f t="shared" si="2"/>
        <v>0</v>
      </c>
      <c r="BU130" s="155"/>
      <c r="BV130" s="155"/>
      <c r="BW130" s="155"/>
      <c r="BX130" s="155"/>
    </row>
    <row r="132" spans="1:79" ht="14.25" customHeight="1">
      <c r="A132" s="101" t="s">
        <v>343</v>
      </c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  <c r="AV132" s="101"/>
      <c r="AW132" s="101"/>
      <c r="AX132" s="101"/>
      <c r="AY132" s="101"/>
      <c r="AZ132" s="101"/>
      <c r="BA132" s="101"/>
      <c r="BB132" s="101"/>
      <c r="BC132" s="101"/>
      <c r="BD132" s="101"/>
      <c r="BE132" s="101"/>
      <c r="BF132" s="101"/>
      <c r="BG132" s="101"/>
      <c r="BH132" s="101"/>
      <c r="BI132" s="101"/>
      <c r="BJ132" s="101"/>
      <c r="BK132" s="101"/>
      <c r="BL132" s="101"/>
    </row>
    <row r="133" spans="1:79" ht="23.1" customHeight="1">
      <c r="A133" s="110" t="s">
        <v>7</v>
      </c>
      <c r="B133" s="111"/>
      <c r="C133" s="111"/>
      <c r="D133" s="58" t="s">
        <v>10</v>
      </c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 t="s">
        <v>9</v>
      </c>
      <c r="R133" s="58"/>
      <c r="S133" s="58"/>
      <c r="T133" s="58"/>
      <c r="U133" s="58"/>
      <c r="V133" s="58" t="s">
        <v>8</v>
      </c>
      <c r="W133" s="58"/>
      <c r="X133" s="58"/>
      <c r="Y133" s="58"/>
      <c r="Z133" s="58"/>
      <c r="AA133" s="58"/>
      <c r="AB133" s="58"/>
      <c r="AC133" s="58"/>
      <c r="AD133" s="58"/>
      <c r="AE133" s="58"/>
      <c r="AF133" s="78" t="s">
        <v>255</v>
      </c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80"/>
      <c r="AU133" s="78" t="s">
        <v>257</v>
      </c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80"/>
    </row>
    <row r="134" spans="1:79" ht="28.5" customHeight="1">
      <c r="A134" s="113"/>
      <c r="B134" s="114"/>
      <c r="C134" s="114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 t="s">
        <v>5</v>
      </c>
      <c r="AG134" s="58"/>
      <c r="AH134" s="58"/>
      <c r="AI134" s="58"/>
      <c r="AJ134" s="58"/>
      <c r="AK134" s="58" t="s">
        <v>4</v>
      </c>
      <c r="AL134" s="58"/>
      <c r="AM134" s="58"/>
      <c r="AN134" s="58"/>
      <c r="AO134" s="58"/>
      <c r="AP134" s="58" t="s">
        <v>152</v>
      </c>
      <c r="AQ134" s="58"/>
      <c r="AR134" s="58"/>
      <c r="AS134" s="58"/>
      <c r="AT134" s="58"/>
      <c r="AU134" s="58" t="s">
        <v>5</v>
      </c>
      <c r="AV134" s="58"/>
      <c r="AW134" s="58"/>
      <c r="AX134" s="58"/>
      <c r="AY134" s="58"/>
      <c r="AZ134" s="58" t="s">
        <v>4</v>
      </c>
      <c r="BA134" s="58"/>
      <c r="BB134" s="58"/>
      <c r="BC134" s="58"/>
      <c r="BD134" s="58"/>
      <c r="BE134" s="58" t="s">
        <v>112</v>
      </c>
      <c r="BF134" s="58"/>
      <c r="BG134" s="58"/>
      <c r="BH134" s="58"/>
      <c r="BI134" s="58"/>
    </row>
    <row r="135" spans="1:79" ht="15" customHeight="1">
      <c r="A135" s="78">
        <v>1</v>
      </c>
      <c r="B135" s="79"/>
      <c r="C135" s="79"/>
      <c r="D135" s="58">
        <v>2</v>
      </c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>
        <v>3</v>
      </c>
      <c r="R135" s="58"/>
      <c r="S135" s="58"/>
      <c r="T135" s="58"/>
      <c r="U135" s="58"/>
      <c r="V135" s="58">
        <v>4</v>
      </c>
      <c r="W135" s="58"/>
      <c r="X135" s="58"/>
      <c r="Y135" s="58"/>
      <c r="Z135" s="58"/>
      <c r="AA135" s="58"/>
      <c r="AB135" s="58"/>
      <c r="AC135" s="58"/>
      <c r="AD135" s="58"/>
      <c r="AE135" s="58"/>
      <c r="AF135" s="58">
        <v>5</v>
      </c>
      <c r="AG135" s="58"/>
      <c r="AH135" s="58"/>
      <c r="AI135" s="58"/>
      <c r="AJ135" s="58"/>
      <c r="AK135" s="58">
        <v>6</v>
      </c>
      <c r="AL135" s="58"/>
      <c r="AM135" s="58"/>
      <c r="AN135" s="58"/>
      <c r="AO135" s="58"/>
      <c r="AP135" s="58">
        <v>7</v>
      </c>
      <c r="AQ135" s="58"/>
      <c r="AR135" s="58"/>
      <c r="AS135" s="58"/>
      <c r="AT135" s="58"/>
      <c r="AU135" s="58">
        <v>8</v>
      </c>
      <c r="AV135" s="58"/>
      <c r="AW135" s="58"/>
      <c r="AX135" s="58"/>
      <c r="AY135" s="58"/>
      <c r="AZ135" s="58">
        <v>9</v>
      </c>
      <c r="BA135" s="58"/>
      <c r="BB135" s="58"/>
      <c r="BC135" s="58"/>
      <c r="BD135" s="58"/>
      <c r="BE135" s="58">
        <v>10</v>
      </c>
      <c r="BF135" s="58"/>
      <c r="BG135" s="58"/>
      <c r="BH135" s="58"/>
      <c r="BI135" s="58"/>
    </row>
    <row r="136" spans="1:79" ht="15.75" hidden="1" customHeight="1">
      <c r="A136" s="81" t="s">
        <v>185</v>
      </c>
      <c r="B136" s="82"/>
      <c r="C136" s="82"/>
      <c r="D136" s="58" t="s">
        <v>78</v>
      </c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 t="s">
        <v>91</v>
      </c>
      <c r="R136" s="58"/>
      <c r="S136" s="58"/>
      <c r="T136" s="58"/>
      <c r="U136" s="58"/>
      <c r="V136" s="58" t="s">
        <v>92</v>
      </c>
      <c r="W136" s="58"/>
      <c r="X136" s="58"/>
      <c r="Y136" s="58"/>
      <c r="Z136" s="58"/>
      <c r="AA136" s="58"/>
      <c r="AB136" s="58"/>
      <c r="AC136" s="58"/>
      <c r="AD136" s="58"/>
      <c r="AE136" s="58"/>
      <c r="AF136" s="60" t="s">
        <v>135</v>
      </c>
      <c r="AG136" s="60"/>
      <c r="AH136" s="60"/>
      <c r="AI136" s="60"/>
      <c r="AJ136" s="60"/>
      <c r="AK136" s="59" t="s">
        <v>136</v>
      </c>
      <c r="AL136" s="59"/>
      <c r="AM136" s="59"/>
      <c r="AN136" s="59"/>
      <c r="AO136" s="59"/>
      <c r="AP136" s="143" t="s">
        <v>151</v>
      </c>
      <c r="AQ136" s="143"/>
      <c r="AR136" s="143"/>
      <c r="AS136" s="143"/>
      <c r="AT136" s="143"/>
      <c r="AU136" s="60" t="s">
        <v>137</v>
      </c>
      <c r="AV136" s="60"/>
      <c r="AW136" s="60"/>
      <c r="AX136" s="60"/>
      <c r="AY136" s="60"/>
      <c r="AZ136" s="59" t="s">
        <v>138</v>
      </c>
      <c r="BA136" s="59"/>
      <c r="BB136" s="59"/>
      <c r="BC136" s="59"/>
      <c r="BD136" s="59"/>
      <c r="BE136" s="143" t="s">
        <v>151</v>
      </c>
      <c r="BF136" s="143"/>
      <c r="BG136" s="143"/>
      <c r="BH136" s="143"/>
      <c r="BI136" s="143"/>
      <c r="CA136" t="s">
        <v>47</v>
      </c>
    </row>
    <row r="137" spans="1:79" s="9" customFormat="1" ht="13.8">
      <c r="A137" s="134">
        <v>0</v>
      </c>
      <c r="B137" s="135"/>
      <c r="C137" s="135"/>
      <c r="D137" s="154" t="s">
        <v>264</v>
      </c>
      <c r="E137" s="154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>
        <f t="shared" ref="AP137:AP162" si="3">IF(ISNUMBER(AF137),AF137,0)+IF(ISNUMBER(AK137),AK137,0)</f>
        <v>0</v>
      </c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>
        <f t="shared" ref="BE137:BE162" si="4">IF(ISNUMBER(AU137),AU137,0)+IF(ISNUMBER(AZ137),AZ137,0)</f>
        <v>0</v>
      </c>
      <c r="BF137" s="153"/>
      <c r="BG137" s="153"/>
      <c r="BH137" s="153"/>
      <c r="BI137" s="153"/>
      <c r="CA137" s="9" t="s">
        <v>48</v>
      </c>
    </row>
    <row r="138" spans="1:79" s="44" customFormat="1" ht="69.599999999999994" customHeight="1">
      <c r="A138" s="119">
        <v>1</v>
      </c>
      <c r="B138" s="120"/>
      <c r="C138" s="120"/>
      <c r="D138" s="156" t="s">
        <v>265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8"/>
      <c r="Q138" s="58" t="s">
        <v>215</v>
      </c>
      <c r="R138" s="58"/>
      <c r="S138" s="58"/>
      <c r="T138" s="58"/>
      <c r="U138" s="58"/>
      <c r="V138" s="156" t="s">
        <v>266</v>
      </c>
      <c r="W138" s="157"/>
      <c r="X138" s="157"/>
      <c r="Y138" s="157"/>
      <c r="Z138" s="157"/>
      <c r="AA138" s="157"/>
      <c r="AB138" s="157"/>
      <c r="AC138" s="157"/>
      <c r="AD138" s="157"/>
      <c r="AE138" s="158"/>
      <c r="AF138" s="155">
        <v>1</v>
      </c>
      <c r="AG138" s="155"/>
      <c r="AH138" s="155"/>
      <c r="AI138" s="155"/>
      <c r="AJ138" s="155"/>
      <c r="AK138" s="155">
        <v>0</v>
      </c>
      <c r="AL138" s="155"/>
      <c r="AM138" s="155"/>
      <c r="AN138" s="155"/>
      <c r="AO138" s="155"/>
      <c r="AP138" s="155">
        <f t="shared" si="3"/>
        <v>1</v>
      </c>
      <c r="AQ138" s="155"/>
      <c r="AR138" s="155"/>
      <c r="AS138" s="155"/>
      <c r="AT138" s="155"/>
      <c r="AU138" s="155">
        <v>1</v>
      </c>
      <c r="AV138" s="155"/>
      <c r="AW138" s="155"/>
      <c r="AX138" s="155"/>
      <c r="AY138" s="155"/>
      <c r="AZ138" s="155">
        <v>0</v>
      </c>
      <c r="BA138" s="155"/>
      <c r="BB138" s="155"/>
      <c r="BC138" s="155"/>
      <c r="BD138" s="155"/>
      <c r="BE138" s="155">
        <f t="shared" si="4"/>
        <v>1</v>
      </c>
      <c r="BF138" s="155"/>
      <c r="BG138" s="155"/>
      <c r="BH138" s="155"/>
      <c r="BI138" s="155"/>
    </row>
    <row r="139" spans="1:79" s="44" customFormat="1" ht="55.2" customHeight="1">
      <c r="A139" s="119">
        <v>2</v>
      </c>
      <c r="B139" s="120"/>
      <c r="C139" s="120"/>
      <c r="D139" s="156" t="s">
        <v>269</v>
      </c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2"/>
      <c r="Q139" s="58" t="s">
        <v>217</v>
      </c>
      <c r="R139" s="58"/>
      <c r="S139" s="58"/>
      <c r="T139" s="58"/>
      <c r="U139" s="58"/>
      <c r="V139" s="156" t="s">
        <v>270</v>
      </c>
      <c r="W139" s="157"/>
      <c r="X139" s="157"/>
      <c r="Y139" s="157"/>
      <c r="Z139" s="157"/>
      <c r="AA139" s="157"/>
      <c r="AB139" s="157"/>
      <c r="AC139" s="157"/>
      <c r="AD139" s="157"/>
      <c r="AE139" s="158"/>
      <c r="AF139" s="155">
        <v>1989500</v>
      </c>
      <c r="AG139" s="155"/>
      <c r="AH139" s="155"/>
      <c r="AI139" s="155"/>
      <c r="AJ139" s="155"/>
      <c r="AK139" s="155">
        <v>0</v>
      </c>
      <c r="AL139" s="155"/>
      <c r="AM139" s="155"/>
      <c r="AN139" s="155"/>
      <c r="AO139" s="155"/>
      <c r="AP139" s="155">
        <f t="shared" si="3"/>
        <v>1989500</v>
      </c>
      <c r="AQ139" s="155"/>
      <c r="AR139" s="155"/>
      <c r="AS139" s="155"/>
      <c r="AT139" s="155"/>
      <c r="AU139" s="155">
        <v>2142900</v>
      </c>
      <c r="AV139" s="155"/>
      <c r="AW139" s="155"/>
      <c r="AX139" s="155"/>
      <c r="AY139" s="155"/>
      <c r="AZ139" s="155">
        <v>0</v>
      </c>
      <c r="BA139" s="155"/>
      <c r="BB139" s="155"/>
      <c r="BC139" s="155"/>
      <c r="BD139" s="155"/>
      <c r="BE139" s="155">
        <f t="shared" si="4"/>
        <v>2142900</v>
      </c>
      <c r="BF139" s="155"/>
      <c r="BG139" s="155"/>
      <c r="BH139" s="155"/>
      <c r="BI139" s="155"/>
    </row>
    <row r="140" spans="1:79" s="44" customFormat="1" ht="13.8" customHeight="1">
      <c r="A140" s="119">
        <v>3</v>
      </c>
      <c r="B140" s="120"/>
      <c r="C140" s="120"/>
      <c r="D140" s="156" t="s">
        <v>272</v>
      </c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2"/>
      <c r="Q140" s="58" t="s">
        <v>273</v>
      </c>
      <c r="R140" s="58"/>
      <c r="S140" s="58"/>
      <c r="T140" s="58"/>
      <c r="U140" s="58"/>
      <c r="V140" s="156" t="s">
        <v>274</v>
      </c>
      <c r="W140" s="157"/>
      <c r="X140" s="157"/>
      <c r="Y140" s="157"/>
      <c r="Z140" s="157"/>
      <c r="AA140" s="157"/>
      <c r="AB140" s="157"/>
      <c r="AC140" s="157"/>
      <c r="AD140" s="157"/>
      <c r="AE140" s="158"/>
      <c r="AF140" s="155">
        <v>10.7</v>
      </c>
      <c r="AG140" s="155"/>
      <c r="AH140" s="155"/>
      <c r="AI140" s="155"/>
      <c r="AJ140" s="155"/>
      <c r="AK140" s="155">
        <v>0</v>
      </c>
      <c r="AL140" s="155"/>
      <c r="AM140" s="155"/>
      <c r="AN140" s="155"/>
      <c r="AO140" s="155"/>
      <c r="AP140" s="155">
        <f t="shared" si="3"/>
        <v>10.7</v>
      </c>
      <c r="AQ140" s="155"/>
      <c r="AR140" s="155"/>
      <c r="AS140" s="155"/>
      <c r="AT140" s="155"/>
      <c r="AU140" s="155">
        <v>10.7</v>
      </c>
      <c r="AV140" s="155"/>
      <c r="AW140" s="155"/>
      <c r="AX140" s="155"/>
      <c r="AY140" s="155"/>
      <c r="AZ140" s="155">
        <v>0</v>
      </c>
      <c r="BA140" s="155"/>
      <c r="BB140" s="155"/>
      <c r="BC140" s="155"/>
      <c r="BD140" s="155"/>
      <c r="BE140" s="155">
        <f t="shared" si="4"/>
        <v>10.7</v>
      </c>
      <c r="BF140" s="155"/>
      <c r="BG140" s="155"/>
      <c r="BH140" s="155"/>
      <c r="BI140" s="155"/>
    </row>
    <row r="141" spans="1:79" s="44" customFormat="1" ht="13.8" customHeight="1">
      <c r="A141" s="119">
        <v>4</v>
      </c>
      <c r="B141" s="120"/>
      <c r="C141" s="120"/>
      <c r="D141" s="156" t="s">
        <v>223</v>
      </c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2"/>
      <c r="Q141" s="58" t="s">
        <v>273</v>
      </c>
      <c r="R141" s="58"/>
      <c r="S141" s="58"/>
      <c r="T141" s="58"/>
      <c r="U141" s="58"/>
      <c r="V141" s="156" t="s">
        <v>274</v>
      </c>
      <c r="W141" s="157"/>
      <c r="X141" s="157"/>
      <c r="Y141" s="157"/>
      <c r="Z141" s="157"/>
      <c r="AA141" s="157"/>
      <c r="AB141" s="157"/>
      <c r="AC141" s="157"/>
      <c r="AD141" s="157"/>
      <c r="AE141" s="158"/>
      <c r="AF141" s="155">
        <v>8.6999999999999993</v>
      </c>
      <c r="AG141" s="155"/>
      <c r="AH141" s="155"/>
      <c r="AI141" s="155"/>
      <c r="AJ141" s="155"/>
      <c r="AK141" s="155">
        <v>0</v>
      </c>
      <c r="AL141" s="155"/>
      <c r="AM141" s="155"/>
      <c r="AN141" s="155"/>
      <c r="AO141" s="155"/>
      <c r="AP141" s="155">
        <f t="shared" si="3"/>
        <v>8.6999999999999993</v>
      </c>
      <c r="AQ141" s="155"/>
      <c r="AR141" s="155"/>
      <c r="AS141" s="155"/>
      <c r="AT141" s="155"/>
      <c r="AU141" s="155">
        <v>8.6999999999999993</v>
      </c>
      <c r="AV141" s="155"/>
      <c r="AW141" s="155"/>
      <c r="AX141" s="155"/>
      <c r="AY141" s="155"/>
      <c r="AZ141" s="155">
        <v>0</v>
      </c>
      <c r="BA141" s="155"/>
      <c r="BB141" s="155"/>
      <c r="BC141" s="155"/>
      <c r="BD141" s="155"/>
      <c r="BE141" s="155">
        <f t="shared" si="4"/>
        <v>8.6999999999999993</v>
      </c>
      <c r="BF141" s="155"/>
      <c r="BG141" s="155"/>
      <c r="BH141" s="155"/>
      <c r="BI141" s="155"/>
    </row>
    <row r="142" spans="1:79" s="44" customFormat="1" ht="69" customHeight="1">
      <c r="A142" s="119">
        <v>5</v>
      </c>
      <c r="B142" s="120"/>
      <c r="C142" s="120"/>
      <c r="D142" s="156" t="s">
        <v>271</v>
      </c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2"/>
      <c r="Q142" s="58" t="s">
        <v>216</v>
      </c>
      <c r="R142" s="58"/>
      <c r="S142" s="58"/>
      <c r="T142" s="58"/>
      <c r="U142" s="58"/>
      <c r="V142" s="156" t="s">
        <v>268</v>
      </c>
      <c r="W142" s="157"/>
      <c r="X142" s="157"/>
      <c r="Y142" s="157"/>
      <c r="Z142" s="157"/>
      <c r="AA142" s="157"/>
      <c r="AB142" s="157"/>
      <c r="AC142" s="157"/>
      <c r="AD142" s="157"/>
      <c r="AE142" s="158"/>
      <c r="AF142" s="155">
        <v>8</v>
      </c>
      <c r="AG142" s="155"/>
      <c r="AH142" s="155"/>
      <c r="AI142" s="155"/>
      <c r="AJ142" s="155"/>
      <c r="AK142" s="155">
        <v>0</v>
      </c>
      <c r="AL142" s="155"/>
      <c r="AM142" s="155"/>
      <c r="AN142" s="155"/>
      <c r="AO142" s="155"/>
      <c r="AP142" s="155">
        <f t="shared" si="3"/>
        <v>8</v>
      </c>
      <c r="AQ142" s="155"/>
      <c r="AR142" s="155"/>
      <c r="AS142" s="155"/>
      <c r="AT142" s="155"/>
      <c r="AU142" s="155">
        <v>8</v>
      </c>
      <c r="AV142" s="155"/>
      <c r="AW142" s="155"/>
      <c r="AX142" s="155"/>
      <c r="AY142" s="155"/>
      <c r="AZ142" s="155">
        <v>0</v>
      </c>
      <c r="BA142" s="155"/>
      <c r="BB142" s="155"/>
      <c r="BC142" s="155"/>
      <c r="BD142" s="155"/>
      <c r="BE142" s="155">
        <f t="shared" si="4"/>
        <v>8</v>
      </c>
      <c r="BF142" s="155"/>
      <c r="BG142" s="155"/>
      <c r="BH142" s="155"/>
      <c r="BI142" s="155"/>
    </row>
    <row r="143" spans="1:79" s="44" customFormat="1" ht="13.8" customHeight="1">
      <c r="A143" s="119">
        <v>6</v>
      </c>
      <c r="B143" s="120"/>
      <c r="C143" s="120"/>
      <c r="D143" s="156" t="s">
        <v>267</v>
      </c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2"/>
      <c r="Q143" s="58" t="s">
        <v>216</v>
      </c>
      <c r="R143" s="58"/>
      <c r="S143" s="58"/>
      <c r="T143" s="58"/>
      <c r="U143" s="58"/>
      <c r="V143" s="156" t="s">
        <v>268</v>
      </c>
      <c r="W143" s="157"/>
      <c r="X143" s="157"/>
      <c r="Y143" s="157"/>
      <c r="Z143" s="157"/>
      <c r="AA143" s="157"/>
      <c r="AB143" s="157"/>
      <c r="AC143" s="157"/>
      <c r="AD143" s="157"/>
      <c r="AE143" s="158"/>
      <c r="AF143" s="155">
        <v>6</v>
      </c>
      <c r="AG143" s="155"/>
      <c r="AH143" s="155"/>
      <c r="AI143" s="155"/>
      <c r="AJ143" s="155"/>
      <c r="AK143" s="155">
        <v>0</v>
      </c>
      <c r="AL143" s="155"/>
      <c r="AM143" s="155"/>
      <c r="AN143" s="155"/>
      <c r="AO143" s="155"/>
      <c r="AP143" s="155">
        <f t="shared" si="3"/>
        <v>6</v>
      </c>
      <c r="AQ143" s="155"/>
      <c r="AR143" s="155"/>
      <c r="AS143" s="155"/>
      <c r="AT143" s="155"/>
      <c r="AU143" s="155">
        <v>6</v>
      </c>
      <c r="AV143" s="155"/>
      <c r="AW143" s="155"/>
      <c r="AX143" s="155"/>
      <c r="AY143" s="155"/>
      <c r="AZ143" s="155">
        <v>0</v>
      </c>
      <c r="BA143" s="155"/>
      <c r="BB143" s="155"/>
      <c r="BC143" s="155"/>
      <c r="BD143" s="155"/>
      <c r="BE143" s="155">
        <f t="shared" si="4"/>
        <v>6</v>
      </c>
      <c r="BF143" s="155"/>
      <c r="BG143" s="155"/>
      <c r="BH143" s="155"/>
      <c r="BI143" s="155"/>
    </row>
    <row r="144" spans="1:79" s="9" customFormat="1" ht="13.8">
      <c r="A144" s="134">
        <v>0</v>
      </c>
      <c r="B144" s="135"/>
      <c r="C144" s="135"/>
      <c r="D144" s="179" t="s">
        <v>275</v>
      </c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7"/>
      <c r="Q144" s="154"/>
      <c r="R144" s="154"/>
      <c r="S144" s="154"/>
      <c r="T144" s="154"/>
      <c r="U144" s="154"/>
      <c r="V144" s="179"/>
      <c r="W144" s="180"/>
      <c r="X144" s="180"/>
      <c r="Y144" s="180"/>
      <c r="Z144" s="180"/>
      <c r="AA144" s="180"/>
      <c r="AB144" s="180"/>
      <c r="AC144" s="180"/>
      <c r="AD144" s="180"/>
      <c r="AE144" s="181"/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>
        <f t="shared" si="3"/>
        <v>0</v>
      </c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>
        <f t="shared" si="4"/>
        <v>0</v>
      </c>
      <c r="BF144" s="153"/>
      <c r="BG144" s="153"/>
      <c r="BH144" s="153"/>
      <c r="BI144" s="153"/>
    </row>
    <row r="145" spans="1:61" s="9" customFormat="1" ht="82.8" customHeight="1">
      <c r="A145" s="134">
        <v>0</v>
      </c>
      <c r="B145" s="135"/>
      <c r="C145" s="135"/>
      <c r="D145" s="179" t="s">
        <v>276</v>
      </c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7"/>
      <c r="Q145" s="154"/>
      <c r="R145" s="154"/>
      <c r="S145" s="154"/>
      <c r="T145" s="154"/>
      <c r="U145" s="154"/>
      <c r="V145" s="179"/>
      <c r="W145" s="180"/>
      <c r="X145" s="180"/>
      <c r="Y145" s="180"/>
      <c r="Z145" s="180"/>
      <c r="AA145" s="180"/>
      <c r="AB145" s="180"/>
      <c r="AC145" s="180"/>
      <c r="AD145" s="180"/>
      <c r="AE145" s="181"/>
      <c r="AF145" s="153">
        <v>278</v>
      </c>
      <c r="AG145" s="153"/>
      <c r="AH145" s="153"/>
      <c r="AI145" s="153"/>
      <c r="AJ145" s="153"/>
      <c r="AK145" s="153">
        <v>0</v>
      </c>
      <c r="AL145" s="153"/>
      <c r="AM145" s="153"/>
      <c r="AN145" s="153"/>
      <c r="AO145" s="153"/>
      <c r="AP145" s="153">
        <f t="shared" si="3"/>
        <v>278</v>
      </c>
      <c r="AQ145" s="153"/>
      <c r="AR145" s="153"/>
      <c r="AS145" s="153"/>
      <c r="AT145" s="153"/>
      <c r="AU145" s="153">
        <v>278</v>
      </c>
      <c r="AV145" s="153"/>
      <c r="AW145" s="153"/>
      <c r="AX145" s="153"/>
      <c r="AY145" s="153"/>
      <c r="AZ145" s="153">
        <v>0</v>
      </c>
      <c r="BA145" s="153"/>
      <c r="BB145" s="153"/>
      <c r="BC145" s="153"/>
      <c r="BD145" s="153"/>
      <c r="BE145" s="153">
        <f t="shared" si="4"/>
        <v>278</v>
      </c>
      <c r="BF145" s="153"/>
      <c r="BG145" s="153"/>
      <c r="BH145" s="153"/>
      <c r="BI145" s="153"/>
    </row>
    <row r="146" spans="1:61" s="44" customFormat="1" ht="13.8" customHeight="1">
      <c r="A146" s="119">
        <v>1</v>
      </c>
      <c r="B146" s="120"/>
      <c r="C146" s="120"/>
      <c r="D146" s="156" t="s">
        <v>277</v>
      </c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2"/>
      <c r="Q146" s="58" t="s">
        <v>215</v>
      </c>
      <c r="R146" s="58"/>
      <c r="S146" s="58"/>
      <c r="T146" s="58"/>
      <c r="U146" s="58"/>
      <c r="V146" s="156" t="s">
        <v>278</v>
      </c>
      <c r="W146" s="91"/>
      <c r="X146" s="91"/>
      <c r="Y146" s="91"/>
      <c r="Z146" s="91"/>
      <c r="AA146" s="91"/>
      <c r="AB146" s="91"/>
      <c r="AC146" s="91"/>
      <c r="AD146" s="91"/>
      <c r="AE146" s="92"/>
      <c r="AF146" s="155">
        <v>225</v>
      </c>
      <c r="AG146" s="155"/>
      <c r="AH146" s="155"/>
      <c r="AI146" s="155"/>
      <c r="AJ146" s="155"/>
      <c r="AK146" s="155">
        <v>0</v>
      </c>
      <c r="AL146" s="155"/>
      <c r="AM146" s="155"/>
      <c r="AN146" s="155"/>
      <c r="AO146" s="155"/>
      <c r="AP146" s="155">
        <f t="shared" si="3"/>
        <v>225</v>
      </c>
      <c r="AQ146" s="155"/>
      <c r="AR146" s="155"/>
      <c r="AS146" s="155"/>
      <c r="AT146" s="155"/>
      <c r="AU146" s="155">
        <v>225</v>
      </c>
      <c r="AV146" s="155"/>
      <c r="AW146" s="155"/>
      <c r="AX146" s="155"/>
      <c r="AY146" s="155"/>
      <c r="AZ146" s="155">
        <v>0</v>
      </c>
      <c r="BA146" s="155"/>
      <c r="BB146" s="155"/>
      <c r="BC146" s="155"/>
      <c r="BD146" s="155"/>
      <c r="BE146" s="155">
        <f t="shared" si="4"/>
        <v>225</v>
      </c>
      <c r="BF146" s="155"/>
      <c r="BG146" s="155"/>
      <c r="BH146" s="155"/>
      <c r="BI146" s="155"/>
    </row>
    <row r="147" spans="1:61" s="44" customFormat="1" ht="13.8" customHeight="1">
      <c r="A147" s="119">
        <v>2</v>
      </c>
      <c r="B147" s="120"/>
      <c r="C147" s="120"/>
      <c r="D147" s="156" t="s">
        <v>279</v>
      </c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2"/>
      <c r="Q147" s="58" t="s">
        <v>215</v>
      </c>
      <c r="R147" s="58"/>
      <c r="S147" s="58"/>
      <c r="T147" s="58"/>
      <c r="U147" s="58"/>
      <c r="V147" s="156" t="s">
        <v>278</v>
      </c>
      <c r="W147" s="91"/>
      <c r="X147" s="91"/>
      <c r="Y147" s="91"/>
      <c r="Z147" s="91"/>
      <c r="AA147" s="91"/>
      <c r="AB147" s="91"/>
      <c r="AC147" s="91"/>
      <c r="AD147" s="91"/>
      <c r="AE147" s="92"/>
      <c r="AF147" s="155">
        <v>53</v>
      </c>
      <c r="AG147" s="155"/>
      <c r="AH147" s="155"/>
      <c r="AI147" s="155"/>
      <c r="AJ147" s="155"/>
      <c r="AK147" s="155">
        <v>0</v>
      </c>
      <c r="AL147" s="155"/>
      <c r="AM147" s="155"/>
      <c r="AN147" s="155"/>
      <c r="AO147" s="155"/>
      <c r="AP147" s="155">
        <f t="shared" si="3"/>
        <v>53</v>
      </c>
      <c r="AQ147" s="155"/>
      <c r="AR147" s="155"/>
      <c r="AS147" s="155"/>
      <c r="AT147" s="155"/>
      <c r="AU147" s="155">
        <v>53</v>
      </c>
      <c r="AV147" s="155"/>
      <c r="AW147" s="155"/>
      <c r="AX147" s="155"/>
      <c r="AY147" s="155"/>
      <c r="AZ147" s="155">
        <v>0</v>
      </c>
      <c r="BA147" s="155"/>
      <c r="BB147" s="155"/>
      <c r="BC147" s="155"/>
      <c r="BD147" s="155"/>
      <c r="BE147" s="155">
        <f t="shared" si="4"/>
        <v>53</v>
      </c>
      <c r="BF147" s="155"/>
      <c r="BG147" s="155"/>
      <c r="BH147" s="155"/>
      <c r="BI147" s="155"/>
    </row>
    <row r="148" spans="1:61" s="44" customFormat="1" ht="85.8" customHeight="1">
      <c r="A148" s="119">
        <v>3</v>
      </c>
      <c r="B148" s="120"/>
      <c r="C148" s="120"/>
      <c r="D148" s="156" t="s">
        <v>282</v>
      </c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2"/>
      <c r="Q148" s="58" t="s">
        <v>215</v>
      </c>
      <c r="R148" s="58"/>
      <c r="S148" s="58"/>
      <c r="T148" s="58"/>
      <c r="U148" s="58"/>
      <c r="V148" s="156" t="s">
        <v>283</v>
      </c>
      <c r="W148" s="91"/>
      <c r="X148" s="91"/>
      <c r="Y148" s="91"/>
      <c r="Z148" s="91"/>
      <c r="AA148" s="91"/>
      <c r="AB148" s="91"/>
      <c r="AC148" s="91"/>
      <c r="AD148" s="91"/>
      <c r="AE148" s="92"/>
      <c r="AF148" s="155">
        <v>0</v>
      </c>
      <c r="AG148" s="155"/>
      <c r="AH148" s="155"/>
      <c r="AI148" s="155"/>
      <c r="AJ148" s="155"/>
      <c r="AK148" s="155">
        <v>0</v>
      </c>
      <c r="AL148" s="155"/>
      <c r="AM148" s="155"/>
      <c r="AN148" s="155"/>
      <c r="AO148" s="155"/>
      <c r="AP148" s="155">
        <f t="shared" si="3"/>
        <v>0</v>
      </c>
      <c r="AQ148" s="155"/>
      <c r="AR148" s="155"/>
      <c r="AS148" s="155"/>
      <c r="AT148" s="155"/>
      <c r="AU148" s="155">
        <v>0</v>
      </c>
      <c r="AV148" s="155"/>
      <c r="AW148" s="155"/>
      <c r="AX148" s="155"/>
      <c r="AY148" s="155"/>
      <c r="AZ148" s="155">
        <v>0</v>
      </c>
      <c r="BA148" s="155"/>
      <c r="BB148" s="155"/>
      <c r="BC148" s="155"/>
      <c r="BD148" s="155"/>
      <c r="BE148" s="155">
        <f t="shared" si="4"/>
        <v>0</v>
      </c>
      <c r="BF148" s="155"/>
      <c r="BG148" s="155"/>
      <c r="BH148" s="155"/>
      <c r="BI148" s="155"/>
    </row>
    <row r="149" spans="1:61" s="44" customFormat="1" ht="82.8" customHeight="1">
      <c r="A149" s="119">
        <v>4</v>
      </c>
      <c r="B149" s="120"/>
      <c r="C149" s="120"/>
      <c r="D149" s="156" t="s">
        <v>280</v>
      </c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2"/>
      <c r="Q149" s="58" t="s">
        <v>216</v>
      </c>
      <c r="R149" s="58"/>
      <c r="S149" s="58"/>
      <c r="T149" s="58"/>
      <c r="U149" s="58"/>
      <c r="V149" s="156" t="s">
        <v>281</v>
      </c>
      <c r="W149" s="91"/>
      <c r="X149" s="91"/>
      <c r="Y149" s="91"/>
      <c r="Z149" s="91"/>
      <c r="AA149" s="91"/>
      <c r="AB149" s="91"/>
      <c r="AC149" s="91"/>
      <c r="AD149" s="91"/>
      <c r="AE149" s="92"/>
      <c r="AF149" s="155">
        <v>220</v>
      </c>
      <c r="AG149" s="155"/>
      <c r="AH149" s="155"/>
      <c r="AI149" s="155"/>
      <c r="AJ149" s="155"/>
      <c r="AK149" s="155">
        <v>0</v>
      </c>
      <c r="AL149" s="155"/>
      <c r="AM149" s="155"/>
      <c r="AN149" s="155"/>
      <c r="AO149" s="155"/>
      <c r="AP149" s="155">
        <f t="shared" si="3"/>
        <v>220</v>
      </c>
      <c r="AQ149" s="155"/>
      <c r="AR149" s="155"/>
      <c r="AS149" s="155"/>
      <c r="AT149" s="155"/>
      <c r="AU149" s="155">
        <v>220</v>
      </c>
      <c r="AV149" s="155"/>
      <c r="AW149" s="155"/>
      <c r="AX149" s="155"/>
      <c r="AY149" s="155"/>
      <c r="AZ149" s="155">
        <v>0</v>
      </c>
      <c r="BA149" s="155"/>
      <c r="BB149" s="155"/>
      <c r="BC149" s="155"/>
      <c r="BD149" s="155"/>
      <c r="BE149" s="155">
        <f t="shared" si="4"/>
        <v>220</v>
      </c>
      <c r="BF149" s="155"/>
      <c r="BG149" s="155"/>
      <c r="BH149" s="155"/>
      <c r="BI149" s="155"/>
    </row>
    <row r="150" spans="1:61" s="44" customFormat="1" ht="27.6" customHeight="1">
      <c r="A150" s="119">
        <v>5</v>
      </c>
      <c r="B150" s="120"/>
      <c r="C150" s="120"/>
      <c r="D150" s="156" t="s">
        <v>231</v>
      </c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2"/>
      <c r="Q150" s="58" t="s">
        <v>216</v>
      </c>
      <c r="R150" s="58"/>
      <c r="S150" s="58"/>
      <c r="T150" s="58"/>
      <c r="U150" s="58"/>
      <c r="V150" s="156" t="s">
        <v>278</v>
      </c>
      <c r="W150" s="91"/>
      <c r="X150" s="91"/>
      <c r="Y150" s="91"/>
      <c r="Z150" s="91"/>
      <c r="AA150" s="91"/>
      <c r="AB150" s="91"/>
      <c r="AC150" s="91"/>
      <c r="AD150" s="91"/>
      <c r="AE150" s="92"/>
      <c r="AF150" s="155">
        <v>0</v>
      </c>
      <c r="AG150" s="155"/>
      <c r="AH150" s="155"/>
      <c r="AI150" s="155"/>
      <c r="AJ150" s="155"/>
      <c r="AK150" s="155">
        <v>0</v>
      </c>
      <c r="AL150" s="155"/>
      <c r="AM150" s="155"/>
      <c r="AN150" s="155"/>
      <c r="AO150" s="155"/>
      <c r="AP150" s="155">
        <f t="shared" si="3"/>
        <v>0</v>
      </c>
      <c r="AQ150" s="155"/>
      <c r="AR150" s="155"/>
      <c r="AS150" s="155"/>
      <c r="AT150" s="155"/>
      <c r="AU150" s="155">
        <v>0</v>
      </c>
      <c r="AV150" s="155"/>
      <c r="AW150" s="155"/>
      <c r="AX150" s="155"/>
      <c r="AY150" s="155"/>
      <c r="AZ150" s="155">
        <v>0</v>
      </c>
      <c r="BA150" s="155"/>
      <c r="BB150" s="155"/>
      <c r="BC150" s="155"/>
      <c r="BD150" s="155"/>
      <c r="BE150" s="155">
        <f t="shared" si="4"/>
        <v>0</v>
      </c>
      <c r="BF150" s="155"/>
      <c r="BG150" s="155"/>
      <c r="BH150" s="155"/>
      <c r="BI150" s="155"/>
    </row>
    <row r="151" spans="1:61" s="9" customFormat="1" ht="13.8">
      <c r="A151" s="134">
        <v>0</v>
      </c>
      <c r="B151" s="135"/>
      <c r="C151" s="135"/>
      <c r="D151" s="179" t="s">
        <v>284</v>
      </c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7"/>
      <c r="Q151" s="154"/>
      <c r="R151" s="154"/>
      <c r="S151" s="154"/>
      <c r="T151" s="154"/>
      <c r="U151" s="154"/>
      <c r="V151" s="179"/>
      <c r="W151" s="56"/>
      <c r="X151" s="56"/>
      <c r="Y151" s="56"/>
      <c r="Z151" s="56"/>
      <c r="AA151" s="56"/>
      <c r="AB151" s="56"/>
      <c r="AC151" s="56"/>
      <c r="AD151" s="56"/>
      <c r="AE151" s="57"/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>
        <f t="shared" si="3"/>
        <v>0</v>
      </c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>
        <f t="shared" si="4"/>
        <v>0</v>
      </c>
      <c r="BF151" s="153"/>
      <c r="BG151" s="153"/>
      <c r="BH151" s="153"/>
      <c r="BI151" s="153"/>
    </row>
    <row r="152" spans="1:61" s="44" customFormat="1" ht="82.8" customHeight="1">
      <c r="A152" s="119">
        <v>1</v>
      </c>
      <c r="B152" s="120"/>
      <c r="C152" s="120"/>
      <c r="D152" s="156" t="s">
        <v>291</v>
      </c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2"/>
      <c r="Q152" s="58" t="s">
        <v>217</v>
      </c>
      <c r="R152" s="58"/>
      <c r="S152" s="58"/>
      <c r="T152" s="58"/>
      <c r="U152" s="58"/>
      <c r="V152" s="156" t="s">
        <v>292</v>
      </c>
      <c r="W152" s="91"/>
      <c r="X152" s="91"/>
      <c r="Y152" s="91"/>
      <c r="Z152" s="91"/>
      <c r="AA152" s="91"/>
      <c r="AB152" s="91"/>
      <c r="AC152" s="91"/>
      <c r="AD152" s="91"/>
      <c r="AE152" s="92"/>
      <c r="AF152" s="155">
        <v>0</v>
      </c>
      <c r="AG152" s="155"/>
      <c r="AH152" s="155"/>
      <c r="AI152" s="155"/>
      <c r="AJ152" s="155"/>
      <c r="AK152" s="155">
        <v>0</v>
      </c>
      <c r="AL152" s="155"/>
      <c r="AM152" s="155"/>
      <c r="AN152" s="155"/>
      <c r="AO152" s="155"/>
      <c r="AP152" s="155">
        <f t="shared" si="3"/>
        <v>0</v>
      </c>
      <c r="AQ152" s="155"/>
      <c r="AR152" s="155"/>
      <c r="AS152" s="155"/>
      <c r="AT152" s="155"/>
      <c r="AU152" s="155">
        <v>0</v>
      </c>
      <c r="AV152" s="155"/>
      <c r="AW152" s="155"/>
      <c r="AX152" s="155"/>
      <c r="AY152" s="155"/>
      <c r="AZ152" s="155">
        <v>0</v>
      </c>
      <c r="BA152" s="155"/>
      <c r="BB152" s="155"/>
      <c r="BC152" s="155"/>
      <c r="BD152" s="155"/>
      <c r="BE152" s="155">
        <f t="shared" si="4"/>
        <v>0</v>
      </c>
      <c r="BF152" s="155"/>
      <c r="BG152" s="155"/>
      <c r="BH152" s="155"/>
      <c r="BI152" s="155"/>
    </row>
    <row r="153" spans="1:61" s="44" customFormat="1" ht="96.6" customHeight="1">
      <c r="A153" s="119">
        <v>2</v>
      </c>
      <c r="B153" s="120"/>
      <c r="C153" s="120"/>
      <c r="D153" s="156" t="s">
        <v>289</v>
      </c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2"/>
      <c r="Q153" s="58" t="s">
        <v>217</v>
      </c>
      <c r="R153" s="58"/>
      <c r="S153" s="58"/>
      <c r="T153" s="58"/>
      <c r="U153" s="58"/>
      <c r="V153" s="156" t="s">
        <v>290</v>
      </c>
      <c r="W153" s="91"/>
      <c r="X153" s="91"/>
      <c r="Y153" s="91"/>
      <c r="Z153" s="91"/>
      <c r="AA153" s="91"/>
      <c r="AB153" s="91"/>
      <c r="AC153" s="91"/>
      <c r="AD153" s="91"/>
      <c r="AE153" s="92"/>
      <c r="AF153" s="155">
        <v>7156.47</v>
      </c>
      <c r="AG153" s="155"/>
      <c r="AH153" s="155"/>
      <c r="AI153" s="155"/>
      <c r="AJ153" s="155"/>
      <c r="AK153" s="155">
        <v>0</v>
      </c>
      <c r="AL153" s="155"/>
      <c r="AM153" s="155"/>
      <c r="AN153" s="155"/>
      <c r="AO153" s="155"/>
      <c r="AP153" s="155">
        <f t="shared" si="3"/>
        <v>7156.47</v>
      </c>
      <c r="AQ153" s="155"/>
      <c r="AR153" s="155"/>
      <c r="AS153" s="155"/>
      <c r="AT153" s="155"/>
      <c r="AU153" s="155">
        <v>7708.27</v>
      </c>
      <c r="AV153" s="155"/>
      <c r="AW153" s="155"/>
      <c r="AX153" s="155"/>
      <c r="AY153" s="155"/>
      <c r="AZ153" s="155">
        <v>0</v>
      </c>
      <c r="BA153" s="155"/>
      <c r="BB153" s="155"/>
      <c r="BC153" s="155"/>
      <c r="BD153" s="155"/>
      <c r="BE153" s="155">
        <f t="shared" si="4"/>
        <v>7708.27</v>
      </c>
      <c r="BF153" s="155"/>
      <c r="BG153" s="155"/>
      <c r="BH153" s="155"/>
      <c r="BI153" s="155"/>
    </row>
    <row r="154" spans="1:61" s="44" customFormat="1" ht="83.4" customHeight="1">
      <c r="A154" s="119">
        <v>3</v>
      </c>
      <c r="B154" s="120"/>
      <c r="C154" s="120"/>
      <c r="D154" s="156" t="s">
        <v>285</v>
      </c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2"/>
      <c r="Q154" s="58" t="s">
        <v>217</v>
      </c>
      <c r="R154" s="58"/>
      <c r="S154" s="58"/>
      <c r="T154" s="58"/>
      <c r="U154" s="58"/>
      <c r="V154" s="156" t="s">
        <v>286</v>
      </c>
      <c r="W154" s="91"/>
      <c r="X154" s="91"/>
      <c r="Y154" s="91"/>
      <c r="Z154" s="91"/>
      <c r="AA154" s="91"/>
      <c r="AB154" s="91"/>
      <c r="AC154" s="91"/>
      <c r="AD154" s="91"/>
      <c r="AE154" s="92"/>
      <c r="AF154" s="155">
        <v>248687.5</v>
      </c>
      <c r="AG154" s="155"/>
      <c r="AH154" s="155"/>
      <c r="AI154" s="155"/>
      <c r="AJ154" s="155"/>
      <c r="AK154" s="155">
        <v>0</v>
      </c>
      <c r="AL154" s="155"/>
      <c r="AM154" s="155"/>
      <c r="AN154" s="155"/>
      <c r="AO154" s="155"/>
      <c r="AP154" s="155">
        <f t="shared" si="3"/>
        <v>248687.5</v>
      </c>
      <c r="AQ154" s="155"/>
      <c r="AR154" s="155"/>
      <c r="AS154" s="155"/>
      <c r="AT154" s="155"/>
      <c r="AU154" s="155">
        <v>267862.5</v>
      </c>
      <c r="AV154" s="155"/>
      <c r="AW154" s="155"/>
      <c r="AX154" s="155"/>
      <c r="AY154" s="155"/>
      <c r="AZ154" s="155">
        <v>0</v>
      </c>
      <c r="BA154" s="155"/>
      <c r="BB154" s="155"/>
      <c r="BC154" s="155"/>
      <c r="BD154" s="155"/>
      <c r="BE154" s="155">
        <f t="shared" si="4"/>
        <v>267862.5</v>
      </c>
      <c r="BF154" s="155"/>
      <c r="BG154" s="155"/>
      <c r="BH154" s="155"/>
      <c r="BI154" s="155"/>
    </row>
    <row r="155" spans="1:61" s="44" customFormat="1" ht="96.6" customHeight="1">
      <c r="A155" s="119">
        <v>4</v>
      </c>
      <c r="B155" s="120"/>
      <c r="C155" s="120"/>
      <c r="D155" s="156" t="s">
        <v>293</v>
      </c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2"/>
      <c r="Q155" s="58" t="s">
        <v>217</v>
      </c>
      <c r="R155" s="58"/>
      <c r="S155" s="58"/>
      <c r="T155" s="58"/>
      <c r="U155" s="58"/>
      <c r="V155" s="156" t="s">
        <v>294</v>
      </c>
      <c r="W155" s="91"/>
      <c r="X155" s="91"/>
      <c r="Y155" s="91"/>
      <c r="Z155" s="91"/>
      <c r="AA155" s="91"/>
      <c r="AB155" s="91"/>
      <c r="AC155" s="91"/>
      <c r="AD155" s="91"/>
      <c r="AE155" s="92"/>
      <c r="AF155" s="155">
        <v>0</v>
      </c>
      <c r="AG155" s="155"/>
      <c r="AH155" s="155"/>
      <c r="AI155" s="155"/>
      <c r="AJ155" s="155"/>
      <c r="AK155" s="155">
        <v>0</v>
      </c>
      <c r="AL155" s="155"/>
      <c r="AM155" s="155"/>
      <c r="AN155" s="155"/>
      <c r="AO155" s="155"/>
      <c r="AP155" s="155">
        <f t="shared" si="3"/>
        <v>0</v>
      </c>
      <c r="AQ155" s="155"/>
      <c r="AR155" s="155"/>
      <c r="AS155" s="155"/>
      <c r="AT155" s="155"/>
      <c r="AU155" s="155">
        <v>0</v>
      </c>
      <c r="AV155" s="155"/>
      <c r="AW155" s="155"/>
      <c r="AX155" s="155"/>
      <c r="AY155" s="155"/>
      <c r="AZ155" s="155">
        <v>0</v>
      </c>
      <c r="BA155" s="155"/>
      <c r="BB155" s="155"/>
      <c r="BC155" s="155"/>
      <c r="BD155" s="155"/>
      <c r="BE155" s="155">
        <f t="shared" si="4"/>
        <v>0</v>
      </c>
      <c r="BF155" s="155"/>
      <c r="BG155" s="155"/>
      <c r="BH155" s="155"/>
      <c r="BI155" s="155"/>
    </row>
    <row r="156" spans="1:61" s="44" customFormat="1" ht="82.8" customHeight="1">
      <c r="A156" s="119">
        <v>5</v>
      </c>
      <c r="B156" s="120"/>
      <c r="C156" s="120"/>
      <c r="D156" s="156" t="s">
        <v>287</v>
      </c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2"/>
      <c r="Q156" s="58" t="s">
        <v>217</v>
      </c>
      <c r="R156" s="58"/>
      <c r="S156" s="58"/>
      <c r="T156" s="58"/>
      <c r="U156" s="58"/>
      <c r="V156" s="156" t="s">
        <v>288</v>
      </c>
      <c r="W156" s="91"/>
      <c r="X156" s="91"/>
      <c r="Y156" s="91"/>
      <c r="Z156" s="91"/>
      <c r="AA156" s="91"/>
      <c r="AB156" s="91"/>
      <c r="AC156" s="91"/>
      <c r="AD156" s="91"/>
      <c r="AE156" s="92"/>
      <c r="AF156" s="155">
        <v>16986.46</v>
      </c>
      <c r="AG156" s="155"/>
      <c r="AH156" s="155"/>
      <c r="AI156" s="155"/>
      <c r="AJ156" s="155"/>
      <c r="AK156" s="155">
        <v>0</v>
      </c>
      <c r="AL156" s="155"/>
      <c r="AM156" s="155"/>
      <c r="AN156" s="155"/>
      <c r="AO156" s="155"/>
      <c r="AP156" s="155">
        <f t="shared" si="3"/>
        <v>16986.46</v>
      </c>
      <c r="AQ156" s="155"/>
      <c r="AR156" s="155"/>
      <c r="AS156" s="155"/>
      <c r="AT156" s="155"/>
      <c r="AU156" s="155">
        <v>18296.88</v>
      </c>
      <c r="AV156" s="155"/>
      <c r="AW156" s="155"/>
      <c r="AX156" s="155"/>
      <c r="AY156" s="155"/>
      <c r="AZ156" s="155">
        <v>0</v>
      </c>
      <c r="BA156" s="155"/>
      <c r="BB156" s="155"/>
      <c r="BC156" s="155"/>
      <c r="BD156" s="155"/>
      <c r="BE156" s="155">
        <f t="shared" si="4"/>
        <v>18296.88</v>
      </c>
      <c r="BF156" s="155"/>
      <c r="BG156" s="155"/>
      <c r="BH156" s="155"/>
      <c r="BI156" s="155"/>
    </row>
    <row r="157" spans="1:61" s="9" customFormat="1" ht="13.8">
      <c r="A157" s="134">
        <v>0</v>
      </c>
      <c r="B157" s="135"/>
      <c r="C157" s="135"/>
      <c r="D157" s="179" t="s">
        <v>295</v>
      </c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7"/>
      <c r="Q157" s="154"/>
      <c r="R157" s="154"/>
      <c r="S157" s="154"/>
      <c r="T157" s="154"/>
      <c r="U157" s="154"/>
      <c r="V157" s="179"/>
      <c r="W157" s="56"/>
      <c r="X157" s="56"/>
      <c r="Y157" s="56"/>
      <c r="Z157" s="56"/>
      <c r="AA157" s="56"/>
      <c r="AB157" s="56"/>
      <c r="AC157" s="56"/>
      <c r="AD157" s="56"/>
      <c r="AE157" s="57"/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>
        <f t="shared" si="3"/>
        <v>0</v>
      </c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>
        <f t="shared" si="4"/>
        <v>0</v>
      </c>
      <c r="BF157" s="153"/>
      <c r="BG157" s="153"/>
      <c r="BH157" s="153"/>
      <c r="BI157" s="153"/>
    </row>
    <row r="158" spans="1:61" s="44" customFormat="1" ht="82.8" customHeight="1">
      <c r="A158" s="119">
        <v>1</v>
      </c>
      <c r="B158" s="120"/>
      <c r="C158" s="120"/>
      <c r="D158" s="156" t="s">
        <v>299</v>
      </c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2"/>
      <c r="Q158" s="58" t="s">
        <v>218</v>
      </c>
      <c r="R158" s="58"/>
      <c r="S158" s="58"/>
      <c r="T158" s="58"/>
      <c r="U158" s="58"/>
      <c r="V158" s="156" t="s">
        <v>300</v>
      </c>
      <c r="W158" s="91"/>
      <c r="X158" s="91"/>
      <c r="Y158" s="91"/>
      <c r="Z158" s="91"/>
      <c r="AA158" s="91"/>
      <c r="AB158" s="91"/>
      <c r="AC158" s="91"/>
      <c r="AD158" s="91"/>
      <c r="AE158" s="92"/>
      <c r="AF158" s="155">
        <v>0</v>
      </c>
      <c r="AG158" s="155"/>
      <c r="AH158" s="155"/>
      <c r="AI158" s="155"/>
      <c r="AJ158" s="155"/>
      <c r="AK158" s="155">
        <v>0</v>
      </c>
      <c r="AL158" s="155"/>
      <c r="AM158" s="155"/>
      <c r="AN158" s="155"/>
      <c r="AO158" s="155"/>
      <c r="AP158" s="155">
        <f t="shared" si="3"/>
        <v>0</v>
      </c>
      <c r="AQ158" s="155"/>
      <c r="AR158" s="155"/>
      <c r="AS158" s="155"/>
      <c r="AT158" s="155"/>
      <c r="AU158" s="155">
        <v>0</v>
      </c>
      <c r="AV158" s="155"/>
      <c r="AW158" s="155"/>
      <c r="AX158" s="155"/>
      <c r="AY158" s="155"/>
      <c r="AZ158" s="155">
        <v>0</v>
      </c>
      <c r="BA158" s="155"/>
      <c r="BB158" s="155"/>
      <c r="BC158" s="155"/>
      <c r="BD158" s="155"/>
      <c r="BE158" s="155">
        <f t="shared" si="4"/>
        <v>0</v>
      </c>
      <c r="BF158" s="155"/>
      <c r="BG158" s="155"/>
      <c r="BH158" s="155"/>
      <c r="BI158" s="155"/>
    </row>
    <row r="159" spans="1:61" s="44" customFormat="1" ht="85.2" customHeight="1">
      <c r="A159" s="119">
        <v>2</v>
      </c>
      <c r="B159" s="120"/>
      <c r="C159" s="120"/>
      <c r="D159" s="156" t="s">
        <v>296</v>
      </c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2"/>
      <c r="Q159" s="58" t="s">
        <v>216</v>
      </c>
      <c r="R159" s="58"/>
      <c r="S159" s="58"/>
      <c r="T159" s="58"/>
      <c r="U159" s="58"/>
      <c r="V159" s="156" t="s">
        <v>297</v>
      </c>
      <c r="W159" s="91"/>
      <c r="X159" s="91"/>
      <c r="Y159" s="91"/>
      <c r="Z159" s="91"/>
      <c r="AA159" s="91"/>
      <c r="AB159" s="91"/>
      <c r="AC159" s="91"/>
      <c r="AD159" s="91"/>
      <c r="AE159" s="92"/>
      <c r="AF159" s="155">
        <v>1</v>
      </c>
      <c r="AG159" s="155"/>
      <c r="AH159" s="155"/>
      <c r="AI159" s="155"/>
      <c r="AJ159" s="155"/>
      <c r="AK159" s="155">
        <v>0</v>
      </c>
      <c r="AL159" s="155"/>
      <c r="AM159" s="155"/>
      <c r="AN159" s="155"/>
      <c r="AO159" s="155"/>
      <c r="AP159" s="155">
        <f t="shared" si="3"/>
        <v>1</v>
      </c>
      <c r="AQ159" s="155"/>
      <c r="AR159" s="155"/>
      <c r="AS159" s="155"/>
      <c r="AT159" s="155"/>
      <c r="AU159" s="155">
        <v>1</v>
      </c>
      <c r="AV159" s="155"/>
      <c r="AW159" s="155"/>
      <c r="AX159" s="155"/>
      <c r="AY159" s="155"/>
      <c r="AZ159" s="155">
        <v>0</v>
      </c>
      <c r="BA159" s="155"/>
      <c r="BB159" s="155"/>
      <c r="BC159" s="155"/>
      <c r="BD159" s="155"/>
      <c r="BE159" s="155">
        <f t="shared" si="4"/>
        <v>1</v>
      </c>
      <c r="BF159" s="155"/>
      <c r="BG159" s="155"/>
      <c r="BH159" s="155"/>
      <c r="BI159" s="155"/>
    </row>
    <row r="160" spans="1:61" s="44" customFormat="1" ht="96.6" customHeight="1">
      <c r="A160" s="119">
        <v>3</v>
      </c>
      <c r="B160" s="120"/>
      <c r="C160" s="120"/>
      <c r="D160" s="156" t="s">
        <v>301</v>
      </c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2"/>
      <c r="Q160" s="58" t="s">
        <v>216</v>
      </c>
      <c r="R160" s="58"/>
      <c r="S160" s="58"/>
      <c r="T160" s="58"/>
      <c r="U160" s="58"/>
      <c r="V160" s="156" t="s">
        <v>297</v>
      </c>
      <c r="W160" s="91"/>
      <c r="X160" s="91"/>
      <c r="Y160" s="91"/>
      <c r="Z160" s="91"/>
      <c r="AA160" s="91"/>
      <c r="AB160" s="91"/>
      <c r="AC160" s="91"/>
      <c r="AD160" s="91"/>
      <c r="AE160" s="92"/>
      <c r="AF160" s="155">
        <v>2</v>
      </c>
      <c r="AG160" s="155"/>
      <c r="AH160" s="155"/>
      <c r="AI160" s="155"/>
      <c r="AJ160" s="155"/>
      <c r="AK160" s="155">
        <v>0</v>
      </c>
      <c r="AL160" s="155"/>
      <c r="AM160" s="155"/>
      <c r="AN160" s="155"/>
      <c r="AO160" s="155"/>
      <c r="AP160" s="155">
        <f t="shared" si="3"/>
        <v>2</v>
      </c>
      <c r="AQ160" s="155"/>
      <c r="AR160" s="155"/>
      <c r="AS160" s="155"/>
      <c r="AT160" s="155"/>
      <c r="AU160" s="155">
        <v>2</v>
      </c>
      <c r="AV160" s="155"/>
      <c r="AW160" s="155"/>
      <c r="AX160" s="155"/>
      <c r="AY160" s="155"/>
      <c r="AZ160" s="155">
        <v>0</v>
      </c>
      <c r="BA160" s="155"/>
      <c r="BB160" s="155"/>
      <c r="BC160" s="155"/>
      <c r="BD160" s="155"/>
      <c r="BE160" s="155">
        <f t="shared" si="4"/>
        <v>2</v>
      </c>
      <c r="BF160" s="155"/>
      <c r="BG160" s="155"/>
      <c r="BH160" s="155"/>
      <c r="BI160" s="155"/>
    </row>
    <row r="161" spans="1:79" s="44" customFormat="1" ht="96.6" customHeight="1">
      <c r="A161" s="119">
        <v>4</v>
      </c>
      <c r="B161" s="120"/>
      <c r="C161" s="120"/>
      <c r="D161" s="156" t="s">
        <v>298</v>
      </c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2"/>
      <c r="Q161" s="58" t="s">
        <v>216</v>
      </c>
      <c r="R161" s="58"/>
      <c r="S161" s="58"/>
      <c r="T161" s="58"/>
      <c r="U161" s="58"/>
      <c r="V161" s="156" t="s">
        <v>297</v>
      </c>
      <c r="W161" s="91"/>
      <c r="X161" s="91"/>
      <c r="Y161" s="91"/>
      <c r="Z161" s="91"/>
      <c r="AA161" s="91"/>
      <c r="AB161" s="91"/>
      <c r="AC161" s="91"/>
      <c r="AD161" s="91"/>
      <c r="AE161" s="92"/>
      <c r="AF161" s="155">
        <v>170</v>
      </c>
      <c r="AG161" s="155"/>
      <c r="AH161" s="155"/>
      <c r="AI161" s="155"/>
      <c r="AJ161" s="155"/>
      <c r="AK161" s="155">
        <v>0</v>
      </c>
      <c r="AL161" s="155"/>
      <c r="AM161" s="155"/>
      <c r="AN161" s="155"/>
      <c r="AO161" s="155"/>
      <c r="AP161" s="155">
        <f t="shared" si="3"/>
        <v>170</v>
      </c>
      <c r="AQ161" s="155"/>
      <c r="AR161" s="155"/>
      <c r="AS161" s="155"/>
      <c r="AT161" s="155"/>
      <c r="AU161" s="155">
        <v>170</v>
      </c>
      <c r="AV161" s="155"/>
      <c r="AW161" s="155"/>
      <c r="AX161" s="155"/>
      <c r="AY161" s="155"/>
      <c r="AZ161" s="155">
        <v>0</v>
      </c>
      <c r="BA161" s="155"/>
      <c r="BB161" s="155"/>
      <c r="BC161" s="155"/>
      <c r="BD161" s="155"/>
      <c r="BE161" s="155">
        <f t="shared" si="4"/>
        <v>170</v>
      </c>
      <c r="BF161" s="155"/>
      <c r="BG161" s="155"/>
      <c r="BH161" s="155"/>
      <c r="BI161" s="155"/>
    </row>
    <row r="162" spans="1:79" s="44" customFormat="1" ht="69" customHeight="1">
      <c r="A162" s="119">
        <v>5</v>
      </c>
      <c r="B162" s="120"/>
      <c r="C162" s="120"/>
      <c r="D162" s="156" t="s">
        <v>241</v>
      </c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2"/>
      <c r="Q162" s="58" t="s">
        <v>218</v>
      </c>
      <c r="R162" s="58"/>
      <c r="S162" s="58"/>
      <c r="T162" s="58"/>
      <c r="U162" s="58"/>
      <c r="V162" s="156" t="s">
        <v>302</v>
      </c>
      <c r="W162" s="91"/>
      <c r="X162" s="91"/>
      <c r="Y162" s="91"/>
      <c r="Z162" s="91"/>
      <c r="AA162" s="91"/>
      <c r="AB162" s="91"/>
      <c r="AC162" s="91"/>
      <c r="AD162" s="91"/>
      <c r="AE162" s="92"/>
      <c r="AF162" s="155">
        <v>0</v>
      </c>
      <c r="AG162" s="155"/>
      <c r="AH162" s="155"/>
      <c r="AI162" s="155"/>
      <c r="AJ162" s="155"/>
      <c r="AK162" s="155">
        <v>0</v>
      </c>
      <c r="AL162" s="155"/>
      <c r="AM162" s="155"/>
      <c r="AN162" s="155"/>
      <c r="AO162" s="155"/>
      <c r="AP162" s="155">
        <f t="shared" si="3"/>
        <v>0</v>
      </c>
      <c r="AQ162" s="155"/>
      <c r="AR162" s="155"/>
      <c r="AS162" s="155"/>
      <c r="AT162" s="155"/>
      <c r="AU162" s="155">
        <v>0</v>
      </c>
      <c r="AV162" s="155"/>
      <c r="AW162" s="155"/>
      <c r="AX162" s="155"/>
      <c r="AY162" s="155"/>
      <c r="AZ162" s="155">
        <v>0</v>
      </c>
      <c r="BA162" s="155"/>
      <c r="BB162" s="155"/>
      <c r="BC162" s="155"/>
      <c r="BD162" s="155"/>
      <c r="BE162" s="155">
        <f t="shared" si="4"/>
        <v>0</v>
      </c>
      <c r="BF162" s="155"/>
      <c r="BG162" s="155"/>
      <c r="BH162" s="155"/>
      <c r="BI162" s="155"/>
    </row>
    <row r="164" spans="1:79" ht="14.25" customHeight="1">
      <c r="A164" s="101" t="s">
        <v>153</v>
      </c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  <c r="AC164" s="101"/>
      <c r="AD164" s="101"/>
      <c r="AE164" s="101"/>
      <c r="AF164" s="101"/>
      <c r="AG164" s="101"/>
      <c r="AH164" s="101"/>
      <c r="AI164" s="101"/>
      <c r="AJ164" s="101"/>
      <c r="AK164" s="101"/>
      <c r="AL164" s="101"/>
      <c r="AM164" s="101"/>
      <c r="AN164" s="101"/>
      <c r="AO164" s="101"/>
      <c r="AP164" s="101"/>
      <c r="AQ164" s="101"/>
      <c r="AR164" s="101"/>
      <c r="AS164" s="101"/>
      <c r="AT164" s="101"/>
      <c r="AU164" s="101"/>
      <c r="AV164" s="101"/>
      <c r="AW164" s="101"/>
      <c r="AX164" s="101"/>
      <c r="AY164" s="101"/>
      <c r="AZ164" s="101"/>
      <c r="BA164" s="101"/>
      <c r="BB164" s="101"/>
      <c r="BC164" s="101"/>
      <c r="BD164" s="101"/>
      <c r="BE164" s="101"/>
      <c r="BF164" s="101"/>
      <c r="BG164" s="101"/>
      <c r="BH164" s="101"/>
      <c r="BI164" s="101"/>
      <c r="BJ164" s="101"/>
      <c r="BK164" s="101"/>
      <c r="BL164" s="101"/>
    </row>
    <row r="165" spans="1:79" ht="15" customHeight="1">
      <c r="A165" s="129" t="s">
        <v>251</v>
      </c>
      <c r="B165" s="129"/>
      <c r="C165" s="129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  <c r="AF165" s="129"/>
      <c r="AG165" s="129"/>
      <c r="AH165" s="129"/>
      <c r="AI165" s="129"/>
      <c r="AJ165" s="129"/>
      <c r="AK165" s="129"/>
      <c r="AL165" s="129"/>
      <c r="AM165" s="129"/>
      <c r="AN165" s="129"/>
      <c r="AO165" s="129"/>
      <c r="AP165" s="129"/>
      <c r="AQ165" s="129"/>
      <c r="AR165" s="129"/>
      <c r="AS165" s="129"/>
      <c r="AT165" s="129"/>
      <c r="AU165" s="129"/>
      <c r="AV165" s="129"/>
      <c r="AW165" s="129"/>
      <c r="AX165" s="129"/>
      <c r="AY165" s="129"/>
      <c r="AZ165" s="129"/>
      <c r="BA165" s="129"/>
      <c r="BB165" s="129"/>
      <c r="BC165" s="129"/>
      <c r="BD165" s="129"/>
      <c r="BE165" s="129"/>
      <c r="BF165" s="129"/>
      <c r="BG165" s="129"/>
      <c r="BH165" s="129"/>
      <c r="BI165" s="129"/>
      <c r="BJ165" s="129"/>
      <c r="BK165" s="129"/>
      <c r="BL165" s="129"/>
      <c r="BM165" s="129"/>
      <c r="BN165" s="129"/>
      <c r="BO165" s="129"/>
      <c r="BP165" s="129"/>
      <c r="BQ165" s="129"/>
      <c r="BR165" s="129"/>
    </row>
    <row r="166" spans="1:79" ht="12.9" customHeight="1">
      <c r="A166" s="110" t="s">
        <v>20</v>
      </c>
      <c r="B166" s="111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1"/>
      <c r="T166" s="112"/>
      <c r="U166" s="58" t="s">
        <v>252</v>
      </c>
      <c r="V166" s="58"/>
      <c r="W166" s="58"/>
      <c r="X166" s="58"/>
      <c r="Y166" s="58"/>
      <c r="Z166" s="58"/>
      <c r="AA166" s="58"/>
      <c r="AB166" s="58"/>
      <c r="AC166" s="58"/>
      <c r="AD166" s="58"/>
      <c r="AE166" s="58" t="s">
        <v>253</v>
      </c>
      <c r="AF166" s="58"/>
      <c r="AG166" s="58"/>
      <c r="AH166" s="58"/>
      <c r="AI166" s="58"/>
      <c r="AJ166" s="58"/>
      <c r="AK166" s="58"/>
      <c r="AL166" s="58"/>
      <c r="AM166" s="58"/>
      <c r="AN166" s="58"/>
      <c r="AO166" s="58" t="s">
        <v>254</v>
      </c>
      <c r="AP166" s="58"/>
      <c r="AQ166" s="58"/>
      <c r="AR166" s="58"/>
      <c r="AS166" s="58"/>
      <c r="AT166" s="58"/>
      <c r="AU166" s="58"/>
      <c r="AV166" s="58"/>
      <c r="AW166" s="58"/>
      <c r="AX166" s="58"/>
      <c r="AY166" s="58" t="s">
        <v>255</v>
      </c>
      <c r="AZ166" s="58"/>
      <c r="BA166" s="58"/>
      <c r="BB166" s="58"/>
      <c r="BC166" s="58"/>
      <c r="BD166" s="58"/>
      <c r="BE166" s="58"/>
      <c r="BF166" s="58"/>
      <c r="BG166" s="58"/>
      <c r="BH166" s="58"/>
      <c r="BI166" s="58" t="s">
        <v>257</v>
      </c>
      <c r="BJ166" s="58"/>
      <c r="BK166" s="58"/>
      <c r="BL166" s="58"/>
      <c r="BM166" s="58"/>
      <c r="BN166" s="58"/>
      <c r="BO166" s="58"/>
      <c r="BP166" s="58"/>
      <c r="BQ166" s="58"/>
      <c r="BR166" s="58"/>
    </row>
    <row r="167" spans="1:79" ht="30" customHeight="1">
      <c r="A167" s="113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4"/>
      <c r="Q167" s="114"/>
      <c r="R167" s="114"/>
      <c r="S167" s="114"/>
      <c r="T167" s="115"/>
      <c r="U167" s="58" t="s">
        <v>5</v>
      </c>
      <c r="V167" s="58"/>
      <c r="W167" s="58"/>
      <c r="X167" s="58"/>
      <c r="Y167" s="58"/>
      <c r="Z167" s="58" t="s">
        <v>4</v>
      </c>
      <c r="AA167" s="58"/>
      <c r="AB167" s="58"/>
      <c r="AC167" s="58"/>
      <c r="AD167" s="58"/>
      <c r="AE167" s="58" t="s">
        <v>5</v>
      </c>
      <c r="AF167" s="58"/>
      <c r="AG167" s="58"/>
      <c r="AH167" s="58"/>
      <c r="AI167" s="58"/>
      <c r="AJ167" s="58" t="s">
        <v>4</v>
      </c>
      <c r="AK167" s="58"/>
      <c r="AL167" s="58"/>
      <c r="AM167" s="58"/>
      <c r="AN167" s="58"/>
      <c r="AO167" s="58" t="s">
        <v>5</v>
      </c>
      <c r="AP167" s="58"/>
      <c r="AQ167" s="58"/>
      <c r="AR167" s="58"/>
      <c r="AS167" s="58"/>
      <c r="AT167" s="58" t="s">
        <v>4</v>
      </c>
      <c r="AU167" s="58"/>
      <c r="AV167" s="58"/>
      <c r="AW167" s="58"/>
      <c r="AX167" s="58"/>
      <c r="AY167" s="58" t="s">
        <v>5</v>
      </c>
      <c r="AZ167" s="58"/>
      <c r="BA167" s="58"/>
      <c r="BB167" s="58"/>
      <c r="BC167" s="58"/>
      <c r="BD167" s="58" t="s">
        <v>4</v>
      </c>
      <c r="BE167" s="58"/>
      <c r="BF167" s="58"/>
      <c r="BG167" s="58"/>
      <c r="BH167" s="58"/>
      <c r="BI167" s="58" t="s">
        <v>5</v>
      </c>
      <c r="BJ167" s="58"/>
      <c r="BK167" s="58"/>
      <c r="BL167" s="58"/>
      <c r="BM167" s="58"/>
      <c r="BN167" s="58" t="s">
        <v>4</v>
      </c>
      <c r="BO167" s="58"/>
      <c r="BP167" s="58"/>
      <c r="BQ167" s="58"/>
      <c r="BR167" s="58"/>
    </row>
    <row r="168" spans="1:79" ht="15" customHeight="1">
      <c r="A168" s="78">
        <v>1</v>
      </c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80"/>
      <c r="U168" s="58">
        <v>2</v>
      </c>
      <c r="V168" s="58"/>
      <c r="W168" s="58"/>
      <c r="X168" s="58"/>
      <c r="Y168" s="58"/>
      <c r="Z168" s="58">
        <v>3</v>
      </c>
      <c r="AA168" s="58"/>
      <c r="AB168" s="58"/>
      <c r="AC168" s="58"/>
      <c r="AD168" s="58"/>
      <c r="AE168" s="58">
        <v>4</v>
      </c>
      <c r="AF168" s="58"/>
      <c r="AG168" s="58"/>
      <c r="AH168" s="58"/>
      <c r="AI168" s="58"/>
      <c r="AJ168" s="58">
        <v>5</v>
      </c>
      <c r="AK168" s="58"/>
      <c r="AL168" s="58"/>
      <c r="AM168" s="58"/>
      <c r="AN168" s="58"/>
      <c r="AO168" s="58">
        <v>6</v>
      </c>
      <c r="AP168" s="58"/>
      <c r="AQ168" s="58"/>
      <c r="AR168" s="58"/>
      <c r="AS168" s="58"/>
      <c r="AT168" s="58">
        <v>7</v>
      </c>
      <c r="AU168" s="58"/>
      <c r="AV168" s="58"/>
      <c r="AW168" s="58"/>
      <c r="AX168" s="58"/>
      <c r="AY168" s="58">
        <v>8</v>
      </c>
      <c r="AZ168" s="58"/>
      <c r="BA168" s="58"/>
      <c r="BB168" s="58"/>
      <c r="BC168" s="58"/>
      <c r="BD168" s="58">
        <v>9</v>
      </c>
      <c r="BE168" s="58"/>
      <c r="BF168" s="58"/>
      <c r="BG168" s="58"/>
      <c r="BH168" s="58"/>
      <c r="BI168" s="58">
        <v>10</v>
      </c>
      <c r="BJ168" s="58"/>
      <c r="BK168" s="58"/>
      <c r="BL168" s="58"/>
      <c r="BM168" s="58"/>
      <c r="BN168" s="58">
        <v>11</v>
      </c>
      <c r="BO168" s="58"/>
      <c r="BP168" s="58"/>
      <c r="BQ168" s="58"/>
      <c r="BR168" s="58"/>
    </row>
    <row r="169" spans="1:79" s="2" customFormat="1" ht="15.75" hidden="1" customHeight="1">
      <c r="A169" s="81" t="s">
        <v>78</v>
      </c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3"/>
      <c r="U169" s="60" t="s">
        <v>86</v>
      </c>
      <c r="V169" s="60"/>
      <c r="W169" s="60"/>
      <c r="X169" s="60"/>
      <c r="Y169" s="60"/>
      <c r="Z169" s="59" t="s">
        <v>87</v>
      </c>
      <c r="AA169" s="59"/>
      <c r="AB169" s="59"/>
      <c r="AC169" s="59"/>
      <c r="AD169" s="59"/>
      <c r="AE169" s="60" t="s">
        <v>88</v>
      </c>
      <c r="AF169" s="60"/>
      <c r="AG169" s="60"/>
      <c r="AH169" s="60"/>
      <c r="AI169" s="60"/>
      <c r="AJ169" s="59" t="s">
        <v>89</v>
      </c>
      <c r="AK169" s="59"/>
      <c r="AL169" s="59"/>
      <c r="AM169" s="59"/>
      <c r="AN169" s="59"/>
      <c r="AO169" s="60" t="s">
        <v>79</v>
      </c>
      <c r="AP169" s="60"/>
      <c r="AQ169" s="60"/>
      <c r="AR169" s="60"/>
      <c r="AS169" s="60"/>
      <c r="AT169" s="59" t="s">
        <v>80</v>
      </c>
      <c r="AU169" s="59"/>
      <c r="AV169" s="59"/>
      <c r="AW169" s="59"/>
      <c r="AX169" s="59"/>
      <c r="AY169" s="60" t="s">
        <v>81</v>
      </c>
      <c r="AZ169" s="60"/>
      <c r="BA169" s="60"/>
      <c r="BB169" s="60"/>
      <c r="BC169" s="60"/>
      <c r="BD169" s="59" t="s">
        <v>82</v>
      </c>
      <c r="BE169" s="59"/>
      <c r="BF169" s="59"/>
      <c r="BG169" s="59"/>
      <c r="BH169" s="59"/>
      <c r="BI169" s="60" t="s">
        <v>83</v>
      </c>
      <c r="BJ169" s="60"/>
      <c r="BK169" s="60"/>
      <c r="BL169" s="60"/>
      <c r="BM169" s="60"/>
      <c r="BN169" s="59" t="s">
        <v>84</v>
      </c>
      <c r="BO169" s="59"/>
      <c r="BP169" s="59"/>
      <c r="BQ169" s="59"/>
      <c r="BR169" s="59"/>
      <c r="CA169" t="s">
        <v>49</v>
      </c>
    </row>
    <row r="170" spans="1:79" s="44" customFormat="1" ht="13.2" customHeight="1">
      <c r="A170" s="90" t="s">
        <v>303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2"/>
      <c r="U170" s="159">
        <v>483107</v>
      </c>
      <c r="V170" s="159"/>
      <c r="W170" s="159"/>
      <c r="X170" s="159"/>
      <c r="Y170" s="159"/>
      <c r="Z170" s="159">
        <v>0</v>
      </c>
      <c r="AA170" s="159"/>
      <c r="AB170" s="159"/>
      <c r="AC170" s="159"/>
      <c r="AD170" s="159"/>
      <c r="AE170" s="159">
        <v>539748</v>
      </c>
      <c r="AF170" s="159"/>
      <c r="AG170" s="159"/>
      <c r="AH170" s="159"/>
      <c r="AI170" s="159"/>
      <c r="AJ170" s="159">
        <v>0</v>
      </c>
      <c r="AK170" s="159"/>
      <c r="AL170" s="159"/>
      <c r="AM170" s="159"/>
      <c r="AN170" s="159"/>
      <c r="AO170" s="159">
        <v>605750</v>
      </c>
      <c r="AP170" s="159"/>
      <c r="AQ170" s="159"/>
      <c r="AR170" s="159"/>
      <c r="AS170" s="159"/>
      <c r="AT170" s="159">
        <v>0</v>
      </c>
      <c r="AU170" s="159"/>
      <c r="AV170" s="159"/>
      <c r="AW170" s="159"/>
      <c r="AX170" s="159"/>
      <c r="AY170" s="159">
        <v>891020</v>
      </c>
      <c r="AZ170" s="159"/>
      <c r="BA170" s="159"/>
      <c r="BB170" s="159"/>
      <c r="BC170" s="159"/>
      <c r="BD170" s="159">
        <v>0</v>
      </c>
      <c r="BE170" s="159"/>
      <c r="BF170" s="159"/>
      <c r="BG170" s="159"/>
      <c r="BH170" s="159"/>
      <c r="BI170" s="159">
        <v>959720</v>
      </c>
      <c r="BJ170" s="159"/>
      <c r="BK170" s="159"/>
      <c r="BL170" s="159"/>
      <c r="BM170" s="159"/>
      <c r="BN170" s="159">
        <v>0</v>
      </c>
      <c r="BO170" s="159"/>
      <c r="BP170" s="159"/>
      <c r="BQ170" s="159"/>
      <c r="BR170" s="159"/>
      <c r="CA170" s="44" t="s">
        <v>50</v>
      </c>
    </row>
    <row r="171" spans="1:79" s="44" customFormat="1" ht="13.2" customHeight="1">
      <c r="A171" s="90" t="s">
        <v>304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2"/>
      <c r="U171" s="159">
        <v>113841</v>
      </c>
      <c r="V171" s="159"/>
      <c r="W171" s="159"/>
      <c r="X171" s="159"/>
      <c r="Y171" s="159"/>
      <c r="Z171" s="159">
        <v>0</v>
      </c>
      <c r="AA171" s="159"/>
      <c r="AB171" s="159"/>
      <c r="AC171" s="159"/>
      <c r="AD171" s="159"/>
      <c r="AE171" s="159">
        <v>129479</v>
      </c>
      <c r="AF171" s="159"/>
      <c r="AG171" s="159"/>
      <c r="AH171" s="159"/>
      <c r="AI171" s="159"/>
      <c r="AJ171" s="159">
        <v>0</v>
      </c>
      <c r="AK171" s="159"/>
      <c r="AL171" s="159"/>
      <c r="AM171" s="159"/>
      <c r="AN171" s="159"/>
      <c r="AO171" s="159">
        <v>103600</v>
      </c>
      <c r="AP171" s="159"/>
      <c r="AQ171" s="159"/>
      <c r="AR171" s="159"/>
      <c r="AS171" s="159"/>
      <c r="AT171" s="159">
        <v>0</v>
      </c>
      <c r="AU171" s="159"/>
      <c r="AV171" s="159"/>
      <c r="AW171" s="159"/>
      <c r="AX171" s="159"/>
      <c r="AY171" s="159">
        <v>297350</v>
      </c>
      <c r="AZ171" s="159"/>
      <c r="BA171" s="159"/>
      <c r="BB171" s="159"/>
      <c r="BC171" s="159"/>
      <c r="BD171" s="159">
        <v>0</v>
      </c>
      <c r="BE171" s="159"/>
      <c r="BF171" s="159"/>
      <c r="BG171" s="159"/>
      <c r="BH171" s="159"/>
      <c r="BI171" s="159">
        <v>320280</v>
      </c>
      <c r="BJ171" s="159"/>
      <c r="BK171" s="159"/>
      <c r="BL171" s="159"/>
      <c r="BM171" s="159"/>
      <c r="BN171" s="159">
        <v>0</v>
      </c>
      <c r="BO171" s="159"/>
      <c r="BP171" s="159"/>
      <c r="BQ171" s="159"/>
      <c r="BR171" s="159"/>
    </row>
    <row r="172" spans="1:79" s="44" customFormat="1" ht="13.2" customHeight="1">
      <c r="A172" s="90" t="s">
        <v>305</v>
      </c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2"/>
      <c r="U172" s="159">
        <v>42288</v>
      </c>
      <c r="V172" s="159"/>
      <c r="W172" s="159"/>
      <c r="X172" s="159"/>
      <c r="Y172" s="159"/>
      <c r="Z172" s="159">
        <v>0</v>
      </c>
      <c r="AA172" s="159"/>
      <c r="AB172" s="159"/>
      <c r="AC172" s="159"/>
      <c r="AD172" s="159"/>
      <c r="AE172" s="159">
        <v>46104</v>
      </c>
      <c r="AF172" s="159"/>
      <c r="AG172" s="159"/>
      <c r="AH172" s="159"/>
      <c r="AI172" s="159"/>
      <c r="AJ172" s="159">
        <v>0</v>
      </c>
      <c r="AK172" s="159"/>
      <c r="AL172" s="159"/>
      <c r="AM172" s="159"/>
      <c r="AN172" s="159"/>
      <c r="AO172" s="159">
        <v>189750</v>
      </c>
      <c r="AP172" s="159"/>
      <c r="AQ172" s="159"/>
      <c r="AR172" s="159"/>
      <c r="AS172" s="159"/>
      <c r="AT172" s="159">
        <v>0</v>
      </c>
      <c r="AU172" s="159"/>
      <c r="AV172" s="159"/>
      <c r="AW172" s="159"/>
      <c r="AX172" s="159"/>
      <c r="AY172" s="159">
        <v>321560</v>
      </c>
      <c r="AZ172" s="159"/>
      <c r="BA172" s="159"/>
      <c r="BB172" s="159"/>
      <c r="BC172" s="159"/>
      <c r="BD172" s="159">
        <v>0</v>
      </c>
      <c r="BE172" s="159"/>
      <c r="BF172" s="159"/>
      <c r="BG172" s="159"/>
      <c r="BH172" s="159"/>
      <c r="BI172" s="159">
        <v>346360</v>
      </c>
      <c r="BJ172" s="159"/>
      <c r="BK172" s="159"/>
      <c r="BL172" s="159"/>
      <c r="BM172" s="159"/>
      <c r="BN172" s="159">
        <v>0</v>
      </c>
      <c r="BO172" s="159"/>
      <c r="BP172" s="159"/>
      <c r="BQ172" s="159"/>
      <c r="BR172" s="159"/>
    </row>
    <row r="173" spans="1:79" s="44" customFormat="1" ht="12.75" customHeight="1">
      <c r="A173" s="90" t="s">
        <v>306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2"/>
      <c r="U173" s="159">
        <v>26174</v>
      </c>
      <c r="V173" s="159"/>
      <c r="W173" s="159"/>
      <c r="X173" s="159"/>
      <c r="Y173" s="159"/>
      <c r="Z173" s="159">
        <v>0</v>
      </c>
      <c r="AA173" s="159"/>
      <c r="AB173" s="159"/>
      <c r="AC173" s="159"/>
      <c r="AD173" s="159"/>
      <c r="AE173" s="159">
        <v>47786</v>
      </c>
      <c r="AF173" s="159"/>
      <c r="AG173" s="159"/>
      <c r="AH173" s="159"/>
      <c r="AI173" s="159"/>
      <c r="AJ173" s="159">
        <v>0</v>
      </c>
      <c r="AK173" s="159"/>
      <c r="AL173" s="159"/>
      <c r="AM173" s="159"/>
      <c r="AN173" s="159"/>
      <c r="AO173" s="159">
        <v>11200</v>
      </c>
      <c r="AP173" s="159"/>
      <c r="AQ173" s="159"/>
      <c r="AR173" s="159"/>
      <c r="AS173" s="159"/>
      <c r="AT173" s="159">
        <v>0</v>
      </c>
      <c r="AU173" s="159"/>
      <c r="AV173" s="159"/>
      <c r="AW173" s="159"/>
      <c r="AX173" s="159"/>
      <c r="AY173" s="159">
        <v>73090</v>
      </c>
      <c r="AZ173" s="159"/>
      <c r="BA173" s="159"/>
      <c r="BB173" s="159"/>
      <c r="BC173" s="159"/>
      <c r="BD173" s="159">
        <v>0</v>
      </c>
      <c r="BE173" s="159"/>
      <c r="BF173" s="159"/>
      <c r="BG173" s="159"/>
      <c r="BH173" s="159"/>
      <c r="BI173" s="159">
        <v>78780</v>
      </c>
      <c r="BJ173" s="159"/>
      <c r="BK173" s="159"/>
      <c r="BL173" s="159"/>
      <c r="BM173" s="159"/>
      <c r="BN173" s="159">
        <v>0</v>
      </c>
      <c r="BO173" s="159"/>
      <c r="BP173" s="159"/>
      <c r="BQ173" s="159"/>
      <c r="BR173" s="159"/>
    </row>
    <row r="174" spans="1:79" s="44" customFormat="1" ht="13.2" customHeight="1">
      <c r="A174" s="90" t="s">
        <v>307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2"/>
      <c r="U174" s="159">
        <v>28048</v>
      </c>
      <c r="V174" s="159"/>
      <c r="W174" s="159"/>
      <c r="X174" s="159"/>
      <c r="Y174" s="159"/>
      <c r="Z174" s="159">
        <v>0</v>
      </c>
      <c r="AA174" s="159"/>
      <c r="AB174" s="159"/>
      <c r="AC174" s="159"/>
      <c r="AD174" s="159"/>
      <c r="AE174" s="159">
        <v>28624</v>
      </c>
      <c r="AF174" s="159"/>
      <c r="AG174" s="159"/>
      <c r="AH174" s="159"/>
      <c r="AI174" s="159"/>
      <c r="AJ174" s="159">
        <v>0</v>
      </c>
      <c r="AK174" s="159"/>
      <c r="AL174" s="159"/>
      <c r="AM174" s="159"/>
      <c r="AN174" s="159"/>
      <c r="AO174" s="159">
        <v>0</v>
      </c>
      <c r="AP174" s="159"/>
      <c r="AQ174" s="159"/>
      <c r="AR174" s="159"/>
      <c r="AS174" s="159"/>
      <c r="AT174" s="159">
        <v>0</v>
      </c>
      <c r="AU174" s="159"/>
      <c r="AV174" s="159"/>
      <c r="AW174" s="159"/>
      <c r="AX174" s="159"/>
      <c r="AY174" s="159">
        <v>47680</v>
      </c>
      <c r="AZ174" s="159"/>
      <c r="BA174" s="159"/>
      <c r="BB174" s="159"/>
      <c r="BC174" s="159"/>
      <c r="BD174" s="159">
        <v>0</v>
      </c>
      <c r="BE174" s="159"/>
      <c r="BF174" s="159"/>
      <c r="BG174" s="159"/>
      <c r="BH174" s="159"/>
      <c r="BI174" s="159">
        <v>51360</v>
      </c>
      <c r="BJ174" s="159"/>
      <c r="BK174" s="159"/>
      <c r="BL174" s="159"/>
      <c r="BM174" s="159"/>
      <c r="BN174" s="159">
        <v>0</v>
      </c>
      <c r="BO174" s="159"/>
      <c r="BP174" s="159"/>
      <c r="BQ174" s="159"/>
      <c r="BR174" s="159"/>
    </row>
    <row r="175" spans="1:79" s="44" customFormat="1" ht="13.2" customHeight="1">
      <c r="A175" s="90" t="s">
        <v>308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2"/>
      <c r="U175" s="159">
        <v>28048</v>
      </c>
      <c r="V175" s="159"/>
      <c r="W175" s="159"/>
      <c r="X175" s="159"/>
      <c r="Y175" s="159"/>
      <c r="Z175" s="159">
        <v>0</v>
      </c>
      <c r="AA175" s="159"/>
      <c r="AB175" s="159"/>
      <c r="AC175" s="159"/>
      <c r="AD175" s="159"/>
      <c r="AE175" s="159">
        <v>28624</v>
      </c>
      <c r="AF175" s="159"/>
      <c r="AG175" s="159"/>
      <c r="AH175" s="159"/>
      <c r="AI175" s="159"/>
      <c r="AJ175" s="159">
        <v>0</v>
      </c>
      <c r="AK175" s="159"/>
      <c r="AL175" s="159"/>
      <c r="AM175" s="159"/>
      <c r="AN175" s="159"/>
      <c r="AO175" s="159">
        <v>0</v>
      </c>
      <c r="AP175" s="159"/>
      <c r="AQ175" s="159"/>
      <c r="AR175" s="159"/>
      <c r="AS175" s="159"/>
      <c r="AT175" s="159">
        <v>0</v>
      </c>
      <c r="AU175" s="159"/>
      <c r="AV175" s="159"/>
      <c r="AW175" s="159"/>
      <c r="AX175" s="159"/>
      <c r="AY175" s="159">
        <v>47680</v>
      </c>
      <c r="AZ175" s="159"/>
      <c r="BA175" s="159"/>
      <c r="BB175" s="159"/>
      <c r="BC175" s="159"/>
      <c r="BD175" s="159">
        <v>0</v>
      </c>
      <c r="BE175" s="159"/>
      <c r="BF175" s="159"/>
      <c r="BG175" s="159"/>
      <c r="BH175" s="159"/>
      <c r="BI175" s="159">
        <v>51360</v>
      </c>
      <c r="BJ175" s="159"/>
      <c r="BK175" s="159"/>
      <c r="BL175" s="159"/>
      <c r="BM175" s="159"/>
      <c r="BN175" s="159">
        <v>0</v>
      </c>
      <c r="BO175" s="159"/>
      <c r="BP175" s="159"/>
      <c r="BQ175" s="159"/>
      <c r="BR175" s="159"/>
    </row>
    <row r="176" spans="1:79" s="9" customFormat="1" ht="12.75" customHeight="1">
      <c r="A176" s="55" t="s">
        <v>177</v>
      </c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7"/>
      <c r="U176" s="174">
        <v>693458</v>
      </c>
      <c r="V176" s="174"/>
      <c r="W176" s="174"/>
      <c r="X176" s="174"/>
      <c r="Y176" s="174"/>
      <c r="Z176" s="174">
        <v>0</v>
      </c>
      <c r="AA176" s="174"/>
      <c r="AB176" s="174"/>
      <c r="AC176" s="174"/>
      <c r="AD176" s="174"/>
      <c r="AE176" s="174">
        <v>791741</v>
      </c>
      <c r="AF176" s="174"/>
      <c r="AG176" s="174"/>
      <c r="AH176" s="174"/>
      <c r="AI176" s="174"/>
      <c r="AJ176" s="174">
        <v>0</v>
      </c>
      <c r="AK176" s="174"/>
      <c r="AL176" s="174"/>
      <c r="AM176" s="174"/>
      <c r="AN176" s="174"/>
      <c r="AO176" s="174">
        <v>910300</v>
      </c>
      <c r="AP176" s="174"/>
      <c r="AQ176" s="174"/>
      <c r="AR176" s="174"/>
      <c r="AS176" s="174"/>
      <c r="AT176" s="174">
        <v>0</v>
      </c>
      <c r="AU176" s="174"/>
      <c r="AV176" s="174"/>
      <c r="AW176" s="174"/>
      <c r="AX176" s="174"/>
      <c r="AY176" s="174">
        <v>1630700</v>
      </c>
      <c r="AZ176" s="174"/>
      <c r="BA176" s="174"/>
      <c r="BB176" s="174"/>
      <c r="BC176" s="174"/>
      <c r="BD176" s="174">
        <v>0</v>
      </c>
      <c r="BE176" s="174"/>
      <c r="BF176" s="174"/>
      <c r="BG176" s="174"/>
      <c r="BH176" s="174"/>
      <c r="BI176" s="174">
        <v>1756500</v>
      </c>
      <c r="BJ176" s="174"/>
      <c r="BK176" s="174"/>
      <c r="BL176" s="174"/>
      <c r="BM176" s="174"/>
      <c r="BN176" s="174">
        <v>0</v>
      </c>
      <c r="BO176" s="174"/>
      <c r="BP176" s="174"/>
      <c r="BQ176" s="174"/>
      <c r="BR176" s="174"/>
    </row>
    <row r="177" spans="1:79" s="44" customFormat="1" ht="26.4" customHeight="1">
      <c r="A177" s="90" t="s">
        <v>309</v>
      </c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2"/>
      <c r="U177" s="159" t="s">
        <v>261</v>
      </c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 t="s">
        <v>261</v>
      </c>
      <c r="AF177" s="159"/>
      <c r="AG177" s="159"/>
      <c r="AH177" s="159"/>
      <c r="AI177" s="159"/>
      <c r="AJ177" s="159"/>
      <c r="AK177" s="159"/>
      <c r="AL177" s="159"/>
      <c r="AM177" s="159"/>
      <c r="AN177" s="159"/>
      <c r="AO177" s="159" t="s">
        <v>261</v>
      </c>
      <c r="AP177" s="159"/>
      <c r="AQ177" s="159"/>
      <c r="AR177" s="159"/>
      <c r="AS177" s="159"/>
      <c r="AT177" s="159"/>
      <c r="AU177" s="159"/>
      <c r="AV177" s="159"/>
      <c r="AW177" s="159"/>
      <c r="AX177" s="159"/>
      <c r="AY177" s="159" t="s">
        <v>261</v>
      </c>
      <c r="AZ177" s="159"/>
      <c r="BA177" s="159"/>
      <c r="BB177" s="159"/>
      <c r="BC177" s="159"/>
      <c r="BD177" s="159"/>
      <c r="BE177" s="159"/>
      <c r="BF177" s="159"/>
      <c r="BG177" s="159"/>
      <c r="BH177" s="159"/>
      <c r="BI177" s="159" t="s">
        <v>261</v>
      </c>
      <c r="BJ177" s="159"/>
      <c r="BK177" s="159"/>
      <c r="BL177" s="159"/>
      <c r="BM177" s="159"/>
      <c r="BN177" s="159"/>
      <c r="BO177" s="159"/>
      <c r="BP177" s="159"/>
      <c r="BQ177" s="159"/>
      <c r="BR177" s="159"/>
    </row>
    <row r="180" spans="1:79" ht="14.25" customHeight="1">
      <c r="A180" s="101" t="s">
        <v>154</v>
      </c>
      <c r="B180" s="101"/>
      <c r="C180" s="101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101"/>
      <c r="AB180" s="101"/>
      <c r="AC180" s="101"/>
      <c r="AD180" s="101"/>
      <c r="AE180" s="101"/>
      <c r="AF180" s="101"/>
      <c r="AG180" s="101"/>
      <c r="AH180" s="101"/>
      <c r="AI180" s="101"/>
      <c r="AJ180" s="101"/>
      <c r="AK180" s="101"/>
      <c r="AL180" s="101"/>
      <c r="AM180" s="101"/>
      <c r="AN180" s="101"/>
      <c r="AO180" s="101"/>
      <c r="AP180" s="101"/>
      <c r="AQ180" s="101"/>
      <c r="AR180" s="101"/>
      <c r="AS180" s="101"/>
      <c r="AT180" s="101"/>
      <c r="AU180" s="101"/>
      <c r="AV180" s="101"/>
      <c r="AW180" s="101"/>
      <c r="AX180" s="101"/>
      <c r="AY180" s="101"/>
      <c r="AZ180" s="101"/>
      <c r="BA180" s="101"/>
      <c r="BB180" s="101"/>
      <c r="BC180" s="101"/>
      <c r="BD180" s="101"/>
      <c r="BE180" s="101"/>
      <c r="BF180" s="101"/>
      <c r="BG180" s="101"/>
      <c r="BH180" s="101"/>
      <c r="BI180" s="101"/>
      <c r="BJ180" s="101"/>
      <c r="BK180" s="101"/>
      <c r="BL180" s="101"/>
    </row>
    <row r="181" spans="1:79" ht="15" customHeight="1">
      <c r="A181" s="110" t="s">
        <v>7</v>
      </c>
      <c r="B181" s="111"/>
      <c r="C181" s="111"/>
      <c r="D181" s="110" t="s">
        <v>11</v>
      </c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2"/>
      <c r="W181" s="58" t="s">
        <v>252</v>
      </c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 t="s">
        <v>320</v>
      </c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 t="s">
        <v>330</v>
      </c>
      <c r="AV181" s="58"/>
      <c r="AW181" s="58"/>
      <c r="AX181" s="58"/>
      <c r="AY181" s="58"/>
      <c r="AZ181" s="58"/>
      <c r="BA181" s="58" t="s">
        <v>336</v>
      </c>
      <c r="BB181" s="58"/>
      <c r="BC181" s="58"/>
      <c r="BD181" s="58"/>
      <c r="BE181" s="58"/>
      <c r="BF181" s="58"/>
      <c r="BG181" s="58" t="s">
        <v>344</v>
      </c>
      <c r="BH181" s="58"/>
      <c r="BI181" s="58"/>
      <c r="BJ181" s="58"/>
      <c r="BK181" s="58"/>
      <c r="BL181" s="58"/>
    </row>
    <row r="182" spans="1:79" ht="15" customHeight="1">
      <c r="A182" s="160"/>
      <c r="B182" s="161"/>
      <c r="C182" s="161"/>
      <c r="D182" s="160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2"/>
      <c r="W182" s="58" t="s">
        <v>5</v>
      </c>
      <c r="X182" s="58"/>
      <c r="Y182" s="58"/>
      <c r="Z182" s="58"/>
      <c r="AA182" s="58"/>
      <c r="AB182" s="58"/>
      <c r="AC182" s="58" t="s">
        <v>4</v>
      </c>
      <c r="AD182" s="58"/>
      <c r="AE182" s="58"/>
      <c r="AF182" s="58"/>
      <c r="AG182" s="58"/>
      <c r="AH182" s="58"/>
      <c r="AI182" s="58" t="s">
        <v>5</v>
      </c>
      <c r="AJ182" s="58"/>
      <c r="AK182" s="58"/>
      <c r="AL182" s="58"/>
      <c r="AM182" s="58"/>
      <c r="AN182" s="58"/>
      <c r="AO182" s="58" t="s">
        <v>4</v>
      </c>
      <c r="AP182" s="58"/>
      <c r="AQ182" s="58"/>
      <c r="AR182" s="58"/>
      <c r="AS182" s="58"/>
      <c r="AT182" s="58"/>
      <c r="AU182" s="147" t="s">
        <v>5</v>
      </c>
      <c r="AV182" s="147"/>
      <c r="AW182" s="147"/>
      <c r="AX182" s="147" t="s">
        <v>4</v>
      </c>
      <c r="AY182" s="147"/>
      <c r="AZ182" s="147"/>
      <c r="BA182" s="147" t="s">
        <v>5</v>
      </c>
      <c r="BB182" s="147"/>
      <c r="BC182" s="147"/>
      <c r="BD182" s="147" t="s">
        <v>4</v>
      </c>
      <c r="BE182" s="147"/>
      <c r="BF182" s="147"/>
      <c r="BG182" s="147" t="s">
        <v>5</v>
      </c>
      <c r="BH182" s="147"/>
      <c r="BI182" s="147"/>
      <c r="BJ182" s="147" t="s">
        <v>4</v>
      </c>
      <c r="BK182" s="147"/>
      <c r="BL182" s="147"/>
    </row>
    <row r="183" spans="1:79" ht="57" customHeight="1">
      <c r="A183" s="113"/>
      <c r="B183" s="114"/>
      <c r="C183" s="114"/>
      <c r="D183" s="113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  <c r="O183" s="114"/>
      <c r="P183" s="114"/>
      <c r="Q183" s="114"/>
      <c r="R183" s="114"/>
      <c r="S183" s="114"/>
      <c r="T183" s="114"/>
      <c r="U183" s="114"/>
      <c r="V183" s="115"/>
      <c r="W183" s="58" t="s">
        <v>13</v>
      </c>
      <c r="X183" s="58"/>
      <c r="Y183" s="58"/>
      <c r="Z183" s="58" t="s">
        <v>12</v>
      </c>
      <c r="AA183" s="58"/>
      <c r="AB183" s="58"/>
      <c r="AC183" s="58" t="s">
        <v>13</v>
      </c>
      <c r="AD183" s="58"/>
      <c r="AE183" s="58"/>
      <c r="AF183" s="58" t="s">
        <v>12</v>
      </c>
      <c r="AG183" s="58"/>
      <c r="AH183" s="58"/>
      <c r="AI183" s="58" t="s">
        <v>13</v>
      </c>
      <c r="AJ183" s="58"/>
      <c r="AK183" s="58"/>
      <c r="AL183" s="58" t="s">
        <v>12</v>
      </c>
      <c r="AM183" s="58"/>
      <c r="AN183" s="58"/>
      <c r="AO183" s="58" t="s">
        <v>13</v>
      </c>
      <c r="AP183" s="58"/>
      <c r="AQ183" s="58"/>
      <c r="AR183" s="58" t="s">
        <v>12</v>
      </c>
      <c r="AS183" s="58"/>
      <c r="AT183" s="58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  <c r="BI183" s="147"/>
      <c r="BJ183" s="147"/>
      <c r="BK183" s="147"/>
      <c r="BL183" s="147"/>
    </row>
    <row r="184" spans="1:79" ht="15" customHeight="1">
      <c r="A184" s="78">
        <v>1</v>
      </c>
      <c r="B184" s="79"/>
      <c r="C184" s="79"/>
      <c r="D184" s="78">
        <v>2</v>
      </c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80"/>
      <c r="W184" s="58">
        <v>3</v>
      </c>
      <c r="X184" s="58"/>
      <c r="Y184" s="58"/>
      <c r="Z184" s="58">
        <v>4</v>
      </c>
      <c r="AA184" s="58"/>
      <c r="AB184" s="58"/>
      <c r="AC184" s="58">
        <v>5</v>
      </c>
      <c r="AD184" s="58"/>
      <c r="AE184" s="58"/>
      <c r="AF184" s="58">
        <v>6</v>
      </c>
      <c r="AG184" s="58"/>
      <c r="AH184" s="58"/>
      <c r="AI184" s="58">
        <v>7</v>
      </c>
      <c r="AJ184" s="58"/>
      <c r="AK184" s="58"/>
      <c r="AL184" s="58">
        <v>8</v>
      </c>
      <c r="AM184" s="58"/>
      <c r="AN184" s="58"/>
      <c r="AO184" s="58">
        <v>9</v>
      </c>
      <c r="AP184" s="58"/>
      <c r="AQ184" s="58"/>
      <c r="AR184" s="58">
        <v>10</v>
      </c>
      <c r="AS184" s="58"/>
      <c r="AT184" s="58"/>
      <c r="AU184" s="58">
        <v>11</v>
      </c>
      <c r="AV184" s="58"/>
      <c r="AW184" s="58"/>
      <c r="AX184" s="58">
        <v>12</v>
      </c>
      <c r="AY184" s="58"/>
      <c r="AZ184" s="58"/>
      <c r="BA184" s="58">
        <v>13</v>
      </c>
      <c r="BB184" s="58"/>
      <c r="BC184" s="58"/>
      <c r="BD184" s="58">
        <v>14</v>
      </c>
      <c r="BE184" s="58"/>
      <c r="BF184" s="58"/>
      <c r="BG184" s="58">
        <v>15</v>
      </c>
      <c r="BH184" s="58"/>
      <c r="BI184" s="58"/>
      <c r="BJ184" s="58">
        <v>16</v>
      </c>
      <c r="BK184" s="58"/>
      <c r="BL184" s="58"/>
    </row>
    <row r="185" spans="1:79" s="2" customFormat="1" ht="12.75" hidden="1" customHeight="1">
      <c r="A185" s="81" t="s">
        <v>90</v>
      </c>
      <c r="B185" s="82"/>
      <c r="C185" s="82"/>
      <c r="D185" s="81" t="s">
        <v>78</v>
      </c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3"/>
      <c r="W185" s="60" t="s">
        <v>93</v>
      </c>
      <c r="X185" s="60"/>
      <c r="Y185" s="60"/>
      <c r="Z185" s="60" t="s">
        <v>94</v>
      </c>
      <c r="AA185" s="60"/>
      <c r="AB185" s="60"/>
      <c r="AC185" s="59" t="s">
        <v>95</v>
      </c>
      <c r="AD185" s="59"/>
      <c r="AE185" s="59"/>
      <c r="AF185" s="59" t="s">
        <v>96</v>
      </c>
      <c r="AG185" s="59"/>
      <c r="AH185" s="59"/>
      <c r="AI185" s="60" t="s">
        <v>97</v>
      </c>
      <c r="AJ185" s="60"/>
      <c r="AK185" s="60"/>
      <c r="AL185" s="60" t="s">
        <v>98</v>
      </c>
      <c r="AM185" s="60"/>
      <c r="AN185" s="60"/>
      <c r="AO185" s="59" t="s">
        <v>127</v>
      </c>
      <c r="AP185" s="59"/>
      <c r="AQ185" s="59"/>
      <c r="AR185" s="59" t="s">
        <v>99</v>
      </c>
      <c r="AS185" s="59"/>
      <c r="AT185" s="59"/>
      <c r="AU185" s="60" t="s">
        <v>133</v>
      </c>
      <c r="AV185" s="60"/>
      <c r="AW185" s="60"/>
      <c r="AX185" s="59" t="s">
        <v>134</v>
      </c>
      <c r="AY185" s="59"/>
      <c r="AZ185" s="59"/>
      <c r="BA185" s="60" t="s">
        <v>135</v>
      </c>
      <c r="BB185" s="60"/>
      <c r="BC185" s="60"/>
      <c r="BD185" s="59" t="s">
        <v>136</v>
      </c>
      <c r="BE185" s="59"/>
      <c r="BF185" s="59"/>
      <c r="BG185" s="60" t="s">
        <v>137</v>
      </c>
      <c r="BH185" s="60"/>
      <c r="BI185" s="60"/>
      <c r="BJ185" s="59" t="s">
        <v>138</v>
      </c>
      <c r="BK185" s="59"/>
      <c r="BL185" s="59"/>
      <c r="CA185" s="2" t="s">
        <v>126</v>
      </c>
    </row>
    <row r="186" spans="1:79" s="9" customFormat="1" ht="13.2" customHeight="1">
      <c r="A186" s="134">
        <v>1</v>
      </c>
      <c r="B186" s="135"/>
      <c r="C186" s="135"/>
      <c r="D186" s="55" t="s">
        <v>310</v>
      </c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7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  <c r="BI186" s="153"/>
      <c r="BJ186" s="153"/>
      <c r="BK186" s="153"/>
      <c r="BL186" s="153"/>
      <c r="CA186" s="9" t="s">
        <v>51</v>
      </c>
    </row>
    <row r="187" spans="1:79" s="44" customFormat="1" ht="26.4" customHeight="1">
      <c r="A187" s="119">
        <v>2</v>
      </c>
      <c r="B187" s="120"/>
      <c r="C187" s="120"/>
      <c r="D187" s="90" t="s">
        <v>311</v>
      </c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2"/>
      <c r="W187" s="155" t="s">
        <v>261</v>
      </c>
      <c r="X187" s="155"/>
      <c r="Y187" s="155"/>
      <c r="Z187" s="155" t="s">
        <v>261</v>
      </c>
      <c r="AA187" s="155"/>
      <c r="AB187" s="155"/>
      <c r="AC187" s="155"/>
      <c r="AD187" s="155"/>
      <c r="AE187" s="155"/>
      <c r="AF187" s="155"/>
      <c r="AG187" s="155"/>
      <c r="AH187" s="155"/>
      <c r="AI187" s="155" t="s">
        <v>261</v>
      </c>
      <c r="AJ187" s="155"/>
      <c r="AK187" s="155"/>
      <c r="AL187" s="155" t="s">
        <v>261</v>
      </c>
      <c r="AM187" s="155"/>
      <c r="AN187" s="155"/>
      <c r="AO187" s="155"/>
      <c r="AP187" s="155"/>
      <c r="AQ187" s="155"/>
      <c r="AR187" s="155"/>
      <c r="AS187" s="155"/>
      <c r="AT187" s="155"/>
      <c r="AU187" s="155" t="s">
        <v>261</v>
      </c>
      <c r="AV187" s="155"/>
      <c r="AW187" s="155"/>
      <c r="AX187" s="155"/>
      <c r="AY187" s="155"/>
      <c r="AZ187" s="155"/>
      <c r="BA187" s="155" t="s">
        <v>261</v>
      </c>
      <c r="BB187" s="155"/>
      <c r="BC187" s="155"/>
      <c r="BD187" s="155"/>
      <c r="BE187" s="155"/>
      <c r="BF187" s="155"/>
      <c r="BG187" s="155" t="s">
        <v>261</v>
      </c>
      <c r="BH187" s="155"/>
      <c r="BI187" s="155"/>
      <c r="BJ187" s="155"/>
      <c r="BK187" s="155"/>
      <c r="BL187" s="155"/>
    </row>
    <row r="190" spans="1:79" ht="14.25" customHeight="1">
      <c r="A190" s="101" t="s">
        <v>183</v>
      </c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1"/>
      <c r="AP190" s="101"/>
      <c r="AQ190" s="101"/>
      <c r="AR190" s="101"/>
      <c r="AS190" s="101"/>
      <c r="AT190" s="101"/>
      <c r="AU190" s="101"/>
      <c r="AV190" s="101"/>
      <c r="AW190" s="101"/>
      <c r="AX190" s="101"/>
      <c r="AY190" s="101"/>
      <c r="AZ190" s="101"/>
      <c r="BA190" s="101"/>
      <c r="BB190" s="101"/>
      <c r="BC190" s="101"/>
      <c r="BD190" s="101"/>
      <c r="BE190" s="101"/>
      <c r="BF190" s="101"/>
      <c r="BG190" s="101"/>
      <c r="BH190" s="101"/>
      <c r="BI190" s="101"/>
      <c r="BJ190" s="101"/>
      <c r="BK190" s="101"/>
      <c r="BL190" s="101"/>
    </row>
    <row r="191" spans="1:79" ht="14.25" customHeight="1">
      <c r="A191" s="101" t="s">
        <v>331</v>
      </c>
      <c r="B191" s="101"/>
      <c r="C191" s="101"/>
      <c r="D191" s="101"/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  <c r="AC191" s="101"/>
      <c r="AD191" s="101"/>
      <c r="AE191" s="101"/>
      <c r="AF191" s="101"/>
      <c r="AG191" s="101"/>
      <c r="AH191" s="101"/>
      <c r="AI191" s="101"/>
      <c r="AJ191" s="101"/>
      <c r="AK191" s="101"/>
      <c r="AL191" s="101"/>
      <c r="AM191" s="101"/>
      <c r="AN191" s="101"/>
      <c r="AO191" s="101"/>
      <c r="AP191" s="101"/>
      <c r="AQ191" s="101"/>
      <c r="AR191" s="101"/>
      <c r="AS191" s="101"/>
      <c r="AT191" s="101"/>
      <c r="AU191" s="101"/>
      <c r="AV191" s="101"/>
      <c r="AW191" s="101"/>
      <c r="AX191" s="101"/>
      <c r="AY191" s="101"/>
      <c r="AZ191" s="101"/>
      <c r="BA191" s="101"/>
      <c r="BB191" s="101"/>
      <c r="BC191" s="101"/>
      <c r="BD191" s="101"/>
      <c r="BE191" s="101"/>
      <c r="BF191" s="101"/>
      <c r="BG191" s="101"/>
      <c r="BH191" s="101"/>
      <c r="BI191" s="101"/>
      <c r="BJ191" s="101"/>
      <c r="BK191" s="101"/>
      <c r="BL191" s="101"/>
      <c r="BM191" s="101"/>
      <c r="BN191" s="101"/>
      <c r="BO191" s="101"/>
      <c r="BP191" s="101"/>
      <c r="BQ191" s="101"/>
      <c r="BR191" s="101"/>
      <c r="BS191" s="101"/>
    </row>
    <row r="192" spans="1:79" ht="15" customHeight="1">
      <c r="A192" s="68" t="s">
        <v>251</v>
      </c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  <c r="BL192" s="68"/>
      <c r="BM192" s="68"/>
      <c r="BN192" s="68"/>
      <c r="BO192" s="68"/>
      <c r="BP192" s="68"/>
      <c r="BQ192" s="68"/>
      <c r="BR192" s="68"/>
      <c r="BS192" s="68"/>
    </row>
    <row r="193" spans="1:79" ht="15" customHeight="1">
      <c r="A193" s="58" t="s">
        <v>7</v>
      </c>
      <c r="B193" s="58"/>
      <c r="C193" s="58"/>
      <c r="D193" s="58"/>
      <c r="E193" s="58"/>
      <c r="F193" s="58"/>
      <c r="G193" s="58" t="s">
        <v>155</v>
      </c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 t="s">
        <v>14</v>
      </c>
      <c r="U193" s="58"/>
      <c r="V193" s="58"/>
      <c r="W193" s="58"/>
      <c r="X193" s="58"/>
      <c r="Y193" s="58"/>
      <c r="Z193" s="58"/>
      <c r="AA193" s="78" t="s">
        <v>252</v>
      </c>
      <c r="AB193" s="163"/>
      <c r="AC193" s="163"/>
      <c r="AD193" s="163"/>
      <c r="AE193" s="163"/>
      <c r="AF193" s="163"/>
      <c r="AG193" s="163"/>
      <c r="AH193" s="163"/>
      <c r="AI193" s="163"/>
      <c r="AJ193" s="163"/>
      <c r="AK193" s="163"/>
      <c r="AL193" s="163"/>
      <c r="AM193" s="163"/>
      <c r="AN193" s="163"/>
      <c r="AO193" s="164"/>
      <c r="AP193" s="78" t="s">
        <v>253</v>
      </c>
      <c r="AQ193" s="79"/>
      <c r="AR193" s="79"/>
      <c r="AS193" s="79"/>
      <c r="AT193" s="79"/>
      <c r="AU193" s="79"/>
      <c r="AV193" s="79"/>
      <c r="AW193" s="79"/>
      <c r="AX193" s="79"/>
      <c r="AY193" s="79"/>
      <c r="AZ193" s="79"/>
      <c r="BA193" s="79"/>
      <c r="BB193" s="79"/>
      <c r="BC193" s="79"/>
      <c r="BD193" s="80"/>
      <c r="BE193" s="78" t="s">
        <v>254</v>
      </c>
      <c r="BF193" s="79"/>
      <c r="BG193" s="79"/>
      <c r="BH193" s="79"/>
      <c r="BI193" s="79"/>
      <c r="BJ193" s="79"/>
      <c r="BK193" s="79"/>
      <c r="BL193" s="79"/>
      <c r="BM193" s="79"/>
      <c r="BN193" s="79"/>
      <c r="BO193" s="79"/>
      <c r="BP193" s="79"/>
      <c r="BQ193" s="79"/>
      <c r="BR193" s="79"/>
      <c r="BS193" s="80"/>
    </row>
    <row r="194" spans="1:79" ht="32.1" customHeight="1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 t="s">
        <v>5</v>
      </c>
      <c r="AB194" s="58"/>
      <c r="AC194" s="58"/>
      <c r="AD194" s="58"/>
      <c r="AE194" s="58"/>
      <c r="AF194" s="58" t="s">
        <v>4</v>
      </c>
      <c r="AG194" s="58"/>
      <c r="AH194" s="58"/>
      <c r="AI194" s="58"/>
      <c r="AJ194" s="58"/>
      <c r="AK194" s="58" t="s">
        <v>111</v>
      </c>
      <c r="AL194" s="58"/>
      <c r="AM194" s="58"/>
      <c r="AN194" s="58"/>
      <c r="AO194" s="58"/>
      <c r="AP194" s="58" t="s">
        <v>5</v>
      </c>
      <c r="AQ194" s="58"/>
      <c r="AR194" s="58"/>
      <c r="AS194" s="58"/>
      <c r="AT194" s="58"/>
      <c r="AU194" s="58" t="s">
        <v>4</v>
      </c>
      <c r="AV194" s="58"/>
      <c r="AW194" s="58"/>
      <c r="AX194" s="58"/>
      <c r="AY194" s="58"/>
      <c r="AZ194" s="58" t="s">
        <v>118</v>
      </c>
      <c r="BA194" s="58"/>
      <c r="BB194" s="58"/>
      <c r="BC194" s="58"/>
      <c r="BD194" s="58"/>
      <c r="BE194" s="58" t="s">
        <v>5</v>
      </c>
      <c r="BF194" s="58"/>
      <c r="BG194" s="58"/>
      <c r="BH194" s="58"/>
      <c r="BI194" s="58"/>
      <c r="BJ194" s="58" t="s">
        <v>4</v>
      </c>
      <c r="BK194" s="58"/>
      <c r="BL194" s="58"/>
      <c r="BM194" s="58"/>
      <c r="BN194" s="58"/>
      <c r="BO194" s="58" t="s">
        <v>156</v>
      </c>
      <c r="BP194" s="58"/>
      <c r="BQ194" s="58"/>
      <c r="BR194" s="58"/>
      <c r="BS194" s="58"/>
    </row>
    <row r="195" spans="1:79" ht="15" customHeight="1">
      <c r="A195" s="58">
        <v>1</v>
      </c>
      <c r="B195" s="58"/>
      <c r="C195" s="58"/>
      <c r="D195" s="58"/>
      <c r="E195" s="58"/>
      <c r="F195" s="58"/>
      <c r="G195" s="58">
        <v>2</v>
      </c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>
        <v>3</v>
      </c>
      <c r="U195" s="58"/>
      <c r="V195" s="58"/>
      <c r="W195" s="58"/>
      <c r="X195" s="58"/>
      <c r="Y195" s="58"/>
      <c r="Z195" s="58"/>
      <c r="AA195" s="58">
        <v>4</v>
      </c>
      <c r="AB195" s="58"/>
      <c r="AC195" s="58"/>
      <c r="AD195" s="58"/>
      <c r="AE195" s="58"/>
      <c r="AF195" s="58">
        <v>5</v>
      </c>
      <c r="AG195" s="58"/>
      <c r="AH195" s="58"/>
      <c r="AI195" s="58"/>
      <c r="AJ195" s="58"/>
      <c r="AK195" s="58">
        <v>6</v>
      </c>
      <c r="AL195" s="58"/>
      <c r="AM195" s="58"/>
      <c r="AN195" s="58"/>
      <c r="AO195" s="58"/>
      <c r="AP195" s="58">
        <v>7</v>
      </c>
      <c r="AQ195" s="58"/>
      <c r="AR195" s="58"/>
      <c r="AS195" s="58"/>
      <c r="AT195" s="58"/>
      <c r="AU195" s="58">
        <v>8</v>
      </c>
      <c r="AV195" s="58"/>
      <c r="AW195" s="58"/>
      <c r="AX195" s="58"/>
      <c r="AY195" s="58"/>
      <c r="AZ195" s="58">
        <v>9</v>
      </c>
      <c r="BA195" s="58"/>
      <c r="BB195" s="58"/>
      <c r="BC195" s="58"/>
      <c r="BD195" s="58"/>
      <c r="BE195" s="58">
        <v>10</v>
      </c>
      <c r="BF195" s="58"/>
      <c r="BG195" s="58"/>
      <c r="BH195" s="58"/>
      <c r="BI195" s="58"/>
      <c r="BJ195" s="58">
        <v>11</v>
      </c>
      <c r="BK195" s="58"/>
      <c r="BL195" s="58"/>
      <c r="BM195" s="58"/>
      <c r="BN195" s="58"/>
      <c r="BO195" s="58">
        <v>12</v>
      </c>
      <c r="BP195" s="58"/>
      <c r="BQ195" s="58"/>
      <c r="BR195" s="58"/>
      <c r="BS195" s="58"/>
    </row>
    <row r="196" spans="1:79" s="2" customFormat="1" ht="15" hidden="1" customHeight="1">
      <c r="A196" s="60" t="s">
        <v>90</v>
      </c>
      <c r="B196" s="60"/>
      <c r="C196" s="60"/>
      <c r="D196" s="60"/>
      <c r="E196" s="60"/>
      <c r="F196" s="60"/>
      <c r="G196" s="168" t="s">
        <v>78</v>
      </c>
      <c r="H196" s="168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 t="s">
        <v>100</v>
      </c>
      <c r="U196" s="168"/>
      <c r="V196" s="168"/>
      <c r="W196" s="168"/>
      <c r="X196" s="168"/>
      <c r="Y196" s="168"/>
      <c r="Z196" s="168"/>
      <c r="AA196" s="59" t="s">
        <v>86</v>
      </c>
      <c r="AB196" s="59"/>
      <c r="AC196" s="59"/>
      <c r="AD196" s="59"/>
      <c r="AE196" s="59"/>
      <c r="AF196" s="59" t="s">
        <v>87</v>
      </c>
      <c r="AG196" s="59"/>
      <c r="AH196" s="59"/>
      <c r="AI196" s="59"/>
      <c r="AJ196" s="59"/>
      <c r="AK196" s="143" t="s">
        <v>151</v>
      </c>
      <c r="AL196" s="143"/>
      <c r="AM196" s="143"/>
      <c r="AN196" s="143"/>
      <c r="AO196" s="143"/>
      <c r="AP196" s="59" t="s">
        <v>88</v>
      </c>
      <c r="AQ196" s="59"/>
      <c r="AR196" s="59"/>
      <c r="AS196" s="59"/>
      <c r="AT196" s="59"/>
      <c r="AU196" s="59" t="s">
        <v>89</v>
      </c>
      <c r="AV196" s="59"/>
      <c r="AW196" s="59"/>
      <c r="AX196" s="59"/>
      <c r="AY196" s="59"/>
      <c r="AZ196" s="143" t="s">
        <v>151</v>
      </c>
      <c r="BA196" s="143"/>
      <c r="BB196" s="143"/>
      <c r="BC196" s="143"/>
      <c r="BD196" s="143"/>
      <c r="BE196" s="59" t="s">
        <v>79</v>
      </c>
      <c r="BF196" s="59"/>
      <c r="BG196" s="59"/>
      <c r="BH196" s="59"/>
      <c r="BI196" s="59"/>
      <c r="BJ196" s="59" t="s">
        <v>80</v>
      </c>
      <c r="BK196" s="59"/>
      <c r="BL196" s="59"/>
      <c r="BM196" s="59"/>
      <c r="BN196" s="59"/>
      <c r="BO196" s="143" t="s">
        <v>151</v>
      </c>
      <c r="BP196" s="143"/>
      <c r="BQ196" s="143"/>
      <c r="BR196" s="143"/>
      <c r="BS196" s="143"/>
      <c r="CA196" s="2" t="s">
        <v>52</v>
      </c>
    </row>
    <row r="197" spans="1:79" s="44" customFormat="1" ht="66" customHeight="1">
      <c r="A197" s="152">
        <v>1</v>
      </c>
      <c r="B197" s="152"/>
      <c r="C197" s="152"/>
      <c r="D197" s="152"/>
      <c r="E197" s="152"/>
      <c r="F197" s="152"/>
      <c r="G197" s="90" t="s">
        <v>312</v>
      </c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2"/>
      <c r="T197" s="165" t="s">
        <v>313</v>
      </c>
      <c r="U197" s="166"/>
      <c r="V197" s="166"/>
      <c r="W197" s="166"/>
      <c r="X197" s="166"/>
      <c r="Y197" s="166"/>
      <c r="Z197" s="167"/>
      <c r="AA197" s="159">
        <v>853000</v>
      </c>
      <c r="AB197" s="159"/>
      <c r="AC197" s="159"/>
      <c r="AD197" s="159"/>
      <c r="AE197" s="159"/>
      <c r="AF197" s="159">
        <v>0</v>
      </c>
      <c r="AG197" s="159"/>
      <c r="AH197" s="159"/>
      <c r="AI197" s="159"/>
      <c r="AJ197" s="159"/>
      <c r="AK197" s="159">
        <f>IF(ISNUMBER(AA197),AA197,0)+IF(ISNUMBER(AF197),AF197,0)</f>
        <v>853000</v>
      </c>
      <c r="AL197" s="159"/>
      <c r="AM197" s="159"/>
      <c r="AN197" s="159"/>
      <c r="AO197" s="159"/>
      <c r="AP197" s="159">
        <v>975000</v>
      </c>
      <c r="AQ197" s="159"/>
      <c r="AR197" s="159"/>
      <c r="AS197" s="159"/>
      <c r="AT197" s="159"/>
      <c r="AU197" s="159">
        <v>0</v>
      </c>
      <c r="AV197" s="159"/>
      <c r="AW197" s="159"/>
      <c r="AX197" s="159"/>
      <c r="AY197" s="159"/>
      <c r="AZ197" s="159">
        <f>IF(ISNUMBER(AP197),AP197,0)+IF(ISNUMBER(AU197),AU197,0)</f>
        <v>975000</v>
      </c>
      <c r="BA197" s="159"/>
      <c r="BB197" s="159"/>
      <c r="BC197" s="159"/>
      <c r="BD197" s="159"/>
      <c r="BE197" s="159">
        <v>1100000</v>
      </c>
      <c r="BF197" s="159"/>
      <c r="BG197" s="159"/>
      <c r="BH197" s="159"/>
      <c r="BI197" s="159"/>
      <c r="BJ197" s="159">
        <v>0</v>
      </c>
      <c r="BK197" s="159"/>
      <c r="BL197" s="159"/>
      <c r="BM197" s="159"/>
      <c r="BN197" s="159"/>
      <c r="BO197" s="159">
        <f>IF(ISNUMBER(BE197),BE197,0)+IF(ISNUMBER(BJ197),BJ197,0)</f>
        <v>1100000</v>
      </c>
      <c r="BP197" s="159"/>
      <c r="BQ197" s="159"/>
      <c r="BR197" s="159"/>
      <c r="BS197" s="159"/>
      <c r="CA197" s="44" t="s">
        <v>53</v>
      </c>
    </row>
    <row r="198" spans="1:79" s="9" customFormat="1" ht="12.75" customHeight="1">
      <c r="A198" s="176"/>
      <c r="B198" s="176"/>
      <c r="C198" s="176"/>
      <c r="D198" s="176"/>
      <c r="E198" s="176"/>
      <c r="F198" s="176"/>
      <c r="G198" s="55" t="s">
        <v>177</v>
      </c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7"/>
      <c r="T198" s="182"/>
      <c r="U198" s="183"/>
      <c r="V198" s="183"/>
      <c r="W198" s="183"/>
      <c r="X198" s="183"/>
      <c r="Y198" s="183"/>
      <c r="Z198" s="184"/>
      <c r="AA198" s="174">
        <v>853000</v>
      </c>
      <c r="AB198" s="174"/>
      <c r="AC198" s="174"/>
      <c r="AD198" s="174"/>
      <c r="AE198" s="174"/>
      <c r="AF198" s="174">
        <v>0</v>
      </c>
      <c r="AG198" s="174"/>
      <c r="AH198" s="174"/>
      <c r="AI198" s="174"/>
      <c r="AJ198" s="174"/>
      <c r="AK198" s="174">
        <f>IF(ISNUMBER(AA198),AA198,0)+IF(ISNUMBER(AF198),AF198,0)</f>
        <v>853000</v>
      </c>
      <c r="AL198" s="174"/>
      <c r="AM198" s="174"/>
      <c r="AN198" s="174"/>
      <c r="AO198" s="174"/>
      <c r="AP198" s="174">
        <v>975000</v>
      </c>
      <c r="AQ198" s="174"/>
      <c r="AR198" s="174"/>
      <c r="AS198" s="174"/>
      <c r="AT198" s="174"/>
      <c r="AU198" s="174">
        <v>0</v>
      </c>
      <c r="AV198" s="174"/>
      <c r="AW198" s="174"/>
      <c r="AX198" s="174"/>
      <c r="AY198" s="174"/>
      <c r="AZ198" s="174">
        <f>IF(ISNUMBER(AP198),AP198,0)+IF(ISNUMBER(AU198),AU198,0)</f>
        <v>975000</v>
      </c>
      <c r="BA198" s="174"/>
      <c r="BB198" s="174"/>
      <c r="BC198" s="174"/>
      <c r="BD198" s="174"/>
      <c r="BE198" s="174">
        <v>1100000</v>
      </c>
      <c r="BF198" s="174"/>
      <c r="BG198" s="174"/>
      <c r="BH198" s="174"/>
      <c r="BI198" s="174"/>
      <c r="BJ198" s="174">
        <v>0</v>
      </c>
      <c r="BK198" s="174"/>
      <c r="BL198" s="174"/>
      <c r="BM198" s="174"/>
      <c r="BN198" s="174"/>
      <c r="BO198" s="174">
        <f>IF(ISNUMBER(BE198),BE198,0)+IF(ISNUMBER(BJ198),BJ198,0)</f>
        <v>1100000</v>
      </c>
      <c r="BP198" s="174"/>
      <c r="BQ198" s="174"/>
      <c r="BR198" s="174"/>
      <c r="BS198" s="174"/>
    </row>
    <row r="200" spans="1:79" ht="13.5" customHeight="1">
      <c r="A200" s="101" t="s">
        <v>345</v>
      </c>
      <c r="B200" s="101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  <c r="AB200" s="101"/>
      <c r="AC200" s="101"/>
      <c r="AD200" s="101"/>
      <c r="AE200" s="101"/>
      <c r="AF200" s="101"/>
      <c r="AG200" s="101"/>
      <c r="AH200" s="101"/>
      <c r="AI200" s="101"/>
      <c r="AJ200" s="101"/>
      <c r="AK200" s="101"/>
      <c r="AL200" s="101"/>
      <c r="AM200" s="101"/>
      <c r="AN200" s="101"/>
      <c r="AO200" s="101"/>
      <c r="AP200" s="101"/>
      <c r="AQ200" s="101"/>
      <c r="AR200" s="101"/>
      <c r="AS200" s="101"/>
      <c r="AT200" s="101"/>
      <c r="AU200" s="101"/>
      <c r="AV200" s="101"/>
      <c r="AW200" s="101"/>
      <c r="AX200" s="101"/>
      <c r="AY200" s="101"/>
      <c r="AZ200" s="101"/>
      <c r="BA200" s="101"/>
      <c r="BB200" s="101"/>
      <c r="BC200" s="101"/>
      <c r="BD200" s="101"/>
      <c r="BE200" s="101"/>
      <c r="BF200" s="101"/>
      <c r="BG200" s="101"/>
      <c r="BH200" s="101"/>
      <c r="BI200" s="101"/>
      <c r="BJ200" s="101"/>
      <c r="BK200" s="101"/>
      <c r="BL200" s="101"/>
    </row>
    <row r="201" spans="1:79" ht="15" customHeight="1">
      <c r="A201" s="129" t="s">
        <v>251</v>
      </c>
      <c r="B201" s="129"/>
      <c r="C201" s="129"/>
      <c r="D201" s="129"/>
      <c r="E201" s="129"/>
      <c r="F201" s="129"/>
      <c r="G201" s="129"/>
      <c r="H201" s="129"/>
      <c r="I201" s="129"/>
      <c r="J201" s="129"/>
      <c r="K201" s="129"/>
      <c r="L201" s="129"/>
      <c r="M201" s="129"/>
      <c r="N201" s="129"/>
      <c r="O201" s="129"/>
      <c r="P201" s="129"/>
      <c r="Q201" s="129"/>
      <c r="R201" s="129"/>
      <c r="S201" s="129"/>
      <c r="T201" s="129"/>
      <c r="U201" s="129"/>
      <c r="V201" s="129"/>
      <c r="W201" s="129"/>
      <c r="X201" s="129"/>
      <c r="Y201" s="129"/>
      <c r="Z201" s="129"/>
      <c r="AA201" s="129"/>
      <c r="AB201" s="129"/>
      <c r="AC201" s="129"/>
      <c r="AD201" s="129"/>
      <c r="AE201" s="129"/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129"/>
      <c r="AR201" s="129"/>
      <c r="AS201" s="129"/>
      <c r="AT201" s="129"/>
      <c r="AU201" s="129"/>
      <c r="AV201" s="129"/>
      <c r="AW201" s="129"/>
      <c r="AX201" s="129"/>
      <c r="AY201" s="129"/>
      <c r="AZ201" s="129"/>
      <c r="BA201" s="129"/>
      <c r="BB201" s="129"/>
      <c r="BC201" s="129"/>
      <c r="BD201" s="129"/>
    </row>
    <row r="202" spans="1:79" ht="15" customHeight="1">
      <c r="A202" s="58" t="s">
        <v>7</v>
      </c>
      <c r="B202" s="58"/>
      <c r="C202" s="58"/>
      <c r="D202" s="58"/>
      <c r="E202" s="58"/>
      <c r="F202" s="58"/>
      <c r="G202" s="58" t="s">
        <v>155</v>
      </c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 t="s">
        <v>14</v>
      </c>
      <c r="U202" s="58"/>
      <c r="V202" s="58"/>
      <c r="W202" s="58"/>
      <c r="X202" s="58"/>
      <c r="Y202" s="58"/>
      <c r="Z202" s="58"/>
      <c r="AA202" s="78" t="s">
        <v>255</v>
      </c>
      <c r="AB202" s="163"/>
      <c r="AC202" s="163"/>
      <c r="AD202" s="163"/>
      <c r="AE202" s="163"/>
      <c r="AF202" s="163"/>
      <c r="AG202" s="163"/>
      <c r="AH202" s="163"/>
      <c r="AI202" s="163"/>
      <c r="AJ202" s="163"/>
      <c r="AK202" s="163"/>
      <c r="AL202" s="163"/>
      <c r="AM202" s="163"/>
      <c r="AN202" s="163"/>
      <c r="AO202" s="164"/>
      <c r="AP202" s="78" t="s">
        <v>257</v>
      </c>
      <c r="AQ202" s="79"/>
      <c r="AR202" s="79"/>
      <c r="AS202" s="79"/>
      <c r="AT202" s="79"/>
      <c r="AU202" s="79"/>
      <c r="AV202" s="79"/>
      <c r="AW202" s="79"/>
      <c r="AX202" s="79"/>
      <c r="AY202" s="79"/>
      <c r="AZ202" s="79"/>
      <c r="BA202" s="79"/>
      <c r="BB202" s="79"/>
      <c r="BC202" s="79"/>
      <c r="BD202" s="80"/>
    </row>
    <row r="203" spans="1:79" ht="32.1" customHeight="1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 t="s">
        <v>5</v>
      </c>
      <c r="AB203" s="58"/>
      <c r="AC203" s="58"/>
      <c r="AD203" s="58"/>
      <c r="AE203" s="58"/>
      <c r="AF203" s="58" t="s">
        <v>4</v>
      </c>
      <c r="AG203" s="58"/>
      <c r="AH203" s="58"/>
      <c r="AI203" s="58"/>
      <c r="AJ203" s="58"/>
      <c r="AK203" s="58" t="s">
        <v>111</v>
      </c>
      <c r="AL203" s="58"/>
      <c r="AM203" s="58"/>
      <c r="AN203" s="58"/>
      <c r="AO203" s="58"/>
      <c r="AP203" s="58" t="s">
        <v>5</v>
      </c>
      <c r="AQ203" s="58"/>
      <c r="AR203" s="58"/>
      <c r="AS203" s="58"/>
      <c r="AT203" s="58"/>
      <c r="AU203" s="58" t="s">
        <v>4</v>
      </c>
      <c r="AV203" s="58"/>
      <c r="AW203" s="58"/>
      <c r="AX203" s="58"/>
      <c r="AY203" s="58"/>
      <c r="AZ203" s="58" t="s">
        <v>118</v>
      </c>
      <c r="BA203" s="58"/>
      <c r="BB203" s="58"/>
      <c r="BC203" s="58"/>
      <c r="BD203" s="58"/>
    </row>
    <row r="204" spans="1:79" ht="15" customHeight="1">
      <c r="A204" s="58">
        <v>1</v>
      </c>
      <c r="B204" s="58"/>
      <c r="C204" s="58"/>
      <c r="D204" s="58"/>
      <c r="E204" s="58"/>
      <c r="F204" s="58"/>
      <c r="G204" s="58">
        <v>2</v>
      </c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>
        <v>3</v>
      </c>
      <c r="U204" s="58"/>
      <c r="V204" s="58"/>
      <c r="W204" s="58"/>
      <c r="X204" s="58"/>
      <c r="Y204" s="58"/>
      <c r="Z204" s="58"/>
      <c r="AA204" s="58">
        <v>4</v>
      </c>
      <c r="AB204" s="58"/>
      <c r="AC204" s="58"/>
      <c r="AD204" s="58"/>
      <c r="AE204" s="58"/>
      <c r="AF204" s="58">
        <v>5</v>
      </c>
      <c r="AG204" s="58"/>
      <c r="AH204" s="58"/>
      <c r="AI204" s="58"/>
      <c r="AJ204" s="58"/>
      <c r="AK204" s="58">
        <v>6</v>
      </c>
      <c r="AL204" s="58"/>
      <c r="AM204" s="58"/>
      <c r="AN204" s="58"/>
      <c r="AO204" s="58"/>
      <c r="AP204" s="58">
        <v>7</v>
      </c>
      <c r="AQ204" s="58"/>
      <c r="AR204" s="58"/>
      <c r="AS204" s="58"/>
      <c r="AT204" s="58"/>
      <c r="AU204" s="58">
        <v>8</v>
      </c>
      <c r="AV204" s="58"/>
      <c r="AW204" s="58"/>
      <c r="AX204" s="58"/>
      <c r="AY204" s="58"/>
      <c r="AZ204" s="58">
        <v>9</v>
      </c>
      <c r="BA204" s="58"/>
      <c r="BB204" s="58"/>
      <c r="BC204" s="58"/>
      <c r="BD204" s="58"/>
    </row>
    <row r="205" spans="1:79" s="2" customFormat="1" ht="12" hidden="1" customHeight="1">
      <c r="A205" s="60" t="s">
        <v>90</v>
      </c>
      <c r="B205" s="60"/>
      <c r="C205" s="60"/>
      <c r="D205" s="60"/>
      <c r="E205" s="60"/>
      <c r="F205" s="60"/>
      <c r="G205" s="168" t="s">
        <v>78</v>
      </c>
      <c r="H205" s="168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 t="s">
        <v>100</v>
      </c>
      <c r="U205" s="168"/>
      <c r="V205" s="168"/>
      <c r="W205" s="168"/>
      <c r="X205" s="168"/>
      <c r="Y205" s="168"/>
      <c r="Z205" s="168"/>
      <c r="AA205" s="59" t="s">
        <v>81</v>
      </c>
      <c r="AB205" s="59"/>
      <c r="AC205" s="59"/>
      <c r="AD205" s="59"/>
      <c r="AE205" s="59"/>
      <c r="AF205" s="59" t="s">
        <v>82</v>
      </c>
      <c r="AG205" s="59"/>
      <c r="AH205" s="59"/>
      <c r="AI205" s="59"/>
      <c r="AJ205" s="59"/>
      <c r="AK205" s="143" t="s">
        <v>151</v>
      </c>
      <c r="AL205" s="143"/>
      <c r="AM205" s="143"/>
      <c r="AN205" s="143"/>
      <c r="AO205" s="143"/>
      <c r="AP205" s="59" t="s">
        <v>83</v>
      </c>
      <c r="AQ205" s="59"/>
      <c r="AR205" s="59"/>
      <c r="AS205" s="59"/>
      <c r="AT205" s="59"/>
      <c r="AU205" s="59" t="s">
        <v>84</v>
      </c>
      <c r="AV205" s="59"/>
      <c r="AW205" s="59"/>
      <c r="AX205" s="59"/>
      <c r="AY205" s="59"/>
      <c r="AZ205" s="143" t="s">
        <v>151</v>
      </c>
      <c r="BA205" s="143"/>
      <c r="BB205" s="143"/>
      <c r="BC205" s="143"/>
      <c r="BD205" s="143"/>
      <c r="CA205" s="2" t="s">
        <v>54</v>
      </c>
    </row>
    <row r="206" spans="1:79" s="44" customFormat="1" ht="66" customHeight="1">
      <c r="A206" s="152">
        <v>1</v>
      </c>
      <c r="B206" s="152"/>
      <c r="C206" s="152"/>
      <c r="D206" s="152"/>
      <c r="E206" s="152"/>
      <c r="F206" s="152"/>
      <c r="G206" s="90" t="s">
        <v>312</v>
      </c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2"/>
      <c r="T206" s="165" t="s">
        <v>313</v>
      </c>
      <c r="U206" s="166"/>
      <c r="V206" s="166"/>
      <c r="W206" s="166"/>
      <c r="X206" s="166"/>
      <c r="Y206" s="166"/>
      <c r="Z206" s="167"/>
      <c r="AA206" s="159">
        <v>1989500</v>
      </c>
      <c r="AB206" s="159"/>
      <c r="AC206" s="159"/>
      <c r="AD206" s="159"/>
      <c r="AE206" s="159"/>
      <c r="AF206" s="159">
        <v>0</v>
      </c>
      <c r="AG206" s="159"/>
      <c r="AH206" s="159"/>
      <c r="AI206" s="159"/>
      <c r="AJ206" s="159"/>
      <c r="AK206" s="159">
        <f>IF(ISNUMBER(AA206),AA206,0)+IF(ISNUMBER(AF206),AF206,0)</f>
        <v>1989500</v>
      </c>
      <c r="AL206" s="159"/>
      <c r="AM206" s="159"/>
      <c r="AN206" s="159"/>
      <c r="AO206" s="159"/>
      <c r="AP206" s="159">
        <v>2142900</v>
      </c>
      <c r="AQ206" s="159"/>
      <c r="AR206" s="159"/>
      <c r="AS206" s="159"/>
      <c r="AT206" s="159"/>
      <c r="AU206" s="159">
        <v>0</v>
      </c>
      <c r="AV206" s="159"/>
      <c r="AW206" s="159"/>
      <c r="AX206" s="159"/>
      <c r="AY206" s="159"/>
      <c r="AZ206" s="159">
        <f>IF(ISNUMBER(AP206),AP206,0)+IF(ISNUMBER(AU206),AU206,0)</f>
        <v>2142900</v>
      </c>
      <c r="BA206" s="159"/>
      <c r="BB206" s="159"/>
      <c r="BC206" s="159"/>
      <c r="BD206" s="159"/>
      <c r="CA206" s="44" t="s">
        <v>55</v>
      </c>
    </row>
    <row r="207" spans="1:79" s="9" customFormat="1">
      <c r="A207" s="176"/>
      <c r="B207" s="176"/>
      <c r="C207" s="176"/>
      <c r="D207" s="176"/>
      <c r="E207" s="176"/>
      <c r="F207" s="176"/>
      <c r="G207" s="55" t="s">
        <v>177</v>
      </c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7"/>
      <c r="T207" s="182"/>
      <c r="U207" s="183"/>
      <c r="V207" s="183"/>
      <c r="W207" s="183"/>
      <c r="X207" s="183"/>
      <c r="Y207" s="183"/>
      <c r="Z207" s="184"/>
      <c r="AA207" s="174">
        <v>1989500</v>
      </c>
      <c r="AB207" s="174"/>
      <c r="AC207" s="174"/>
      <c r="AD207" s="174"/>
      <c r="AE207" s="174"/>
      <c r="AF207" s="174">
        <v>0</v>
      </c>
      <c r="AG207" s="174"/>
      <c r="AH207" s="174"/>
      <c r="AI207" s="174"/>
      <c r="AJ207" s="174"/>
      <c r="AK207" s="174">
        <f>IF(ISNUMBER(AA207),AA207,0)+IF(ISNUMBER(AF207),AF207,0)</f>
        <v>1989500</v>
      </c>
      <c r="AL207" s="174"/>
      <c r="AM207" s="174"/>
      <c r="AN207" s="174"/>
      <c r="AO207" s="174"/>
      <c r="AP207" s="174">
        <v>2142900</v>
      </c>
      <c r="AQ207" s="174"/>
      <c r="AR207" s="174"/>
      <c r="AS207" s="174"/>
      <c r="AT207" s="174"/>
      <c r="AU207" s="174">
        <v>0</v>
      </c>
      <c r="AV207" s="174"/>
      <c r="AW207" s="174"/>
      <c r="AX207" s="174"/>
      <c r="AY207" s="174"/>
      <c r="AZ207" s="174">
        <f>IF(ISNUMBER(AP207),AP207,0)+IF(ISNUMBER(AU207),AU207,0)</f>
        <v>2142900</v>
      </c>
      <c r="BA207" s="174"/>
      <c r="BB207" s="174"/>
      <c r="BC207" s="174"/>
      <c r="BD207" s="174"/>
    </row>
    <row r="210" spans="1:79" ht="14.25" customHeight="1">
      <c r="A210" s="101" t="s">
        <v>346</v>
      </c>
      <c r="B210" s="101"/>
      <c r="C210" s="101"/>
      <c r="D210" s="101"/>
      <c r="E210" s="101"/>
      <c r="F210" s="101"/>
      <c r="G210" s="101"/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  <c r="AA210" s="101"/>
      <c r="AB210" s="101"/>
      <c r="AC210" s="101"/>
      <c r="AD210" s="101"/>
      <c r="AE210" s="101"/>
      <c r="AF210" s="101"/>
      <c r="AG210" s="101"/>
      <c r="AH210" s="101"/>
      <c r="AI210" s="101"/>
      <c r="AJ210" s="101"/>
      <c r="AK210" s="101"/>
      <c r="AL210" s="101"/>
      <c r="AM210" s="101"/>
      <c r="AN210" s="101"/>
      <c r="AO210" s="101"/>
      <c r="AP210" s="101"/>
      <c r="AQ210" s="101"/>
      <c r="AR210" s="101"/>
      <c r="AS210" s="101"/>
      <c r="AT210" s="101"/>
      <c r="AU210" s="101"/>
      <c r="AV210" s="101"/>
      <c r="AW210" s="101"/>
      <c r="AX210" s="101"/>
      <c r="AY210" s="101"/>
      <c r="AZ210" s="101"/>
      <c r="BA210" s="101"/>
      <c r="BB210" s="101"/>
      <c r="BC210" s="101"/>
      <c r="BD210" s="101"/>
      <c r="BE210" s="101"/>
      <c r="BF210" s="101"/>
      <c r="BG210" s="101"/>
      <c r="BH210" s="101"/>
      <c r="BI210" s="101"/>
      <c r="BJ210" s="101"/>
      <c r="BK210" s="101"/>
      <c r="BL210" s="101"/>
    </row>
    <row r="211" spans="1:79" ht="15" customHeight="1">
      <c r="A211" s="129" t="s">
        <v>251</v>
      </c>
      <c r="B211" s="129"/>
      <c r="C211" s="129"/>
      <c r="D211" s="129"/>
      <c r="E211" s="129"/>
      <c r="F211" s="129"/>
      <c r="G211" s="129"/>
      <c r="H211" s="129"/>
      <c r="I211" s="129"/>
      <c r="J211" s="129"/>
      <c r="K211" s="129"/>
      <c r="L211" s="129"/>
      <c r="M211" s="129"/>
      <c r="N211" s="129"/>
      <c r="O211" s="129"/>
      <c r="P211" s="129"/>
      <c r="Q211" s="129"/>
      <c r="R211" s="129"/>
      <c r="S211" s="129"/>
      <c r="T211" s="129"/>
      <c r="U211" s="129"/>
      <c r="V211" s="129"/>
      <c r="W211" s="129"/>
      <c r="X211" s="129"/>
      <c r="Y211" s="129"/>
      <c r="Z211" s="129"/>
      <c r="AA211" s="151"/>
      <c r="AB211" s="151"/>
      <c r="AC211" s="151"/>
      <c r="AD211" s="151"/>
      <c r="AE211" s="151"/>
      <c r="AF211" s="151"/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  <c r="BI211" s="151"/>
      <c r="BJ211" s="151"/>
      <c r="BK211" s="151"/>
      <c r="BL211" s="151"/>
      <c r="BM211" s="151"/>
    </row>
    <row r="212" spans="1:79" ht="23.1" customHeight="1">
      <c r="A212" s="58" t="s">
        <v>157</v>
      </c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110" t="s">
        <v>158</v>
      </c>
      <c r="O212" s="111"/>
      <c r="P212" s="111"/>
      <c r="Q212" s="111"/>
      <c r="R212" s="111"/>
      <c r="S212" s="111"/>
      <c r="T212" s="111"/>
      <c r="U212" s="112"/>
      <c r="V212" s="110" t="s">
        <v>159</v>
      </c>
      <c r="W212" s="111"/>
      <c r="X212" s="111"/>
      <c r="Y212" s="111"/>
      <c r="Z212" s="112"/>
      <c r="AA212" s="58" t="s">
        <v>252</v>
      </c>
      <c r="AB212" s="58"/>
      <c r="AC212" s="58"/>
      <c r="AD212" s="58"/>
      <c r="AE212" s="58"/>
      <c r="AF212" s="58"/>
      <c r="AG212" s="58"/>
      <c r="AH212" s="58"/>
      <c r="AI212" s="58"/>
      <c r="AJ212" s="58" t="s">
        <v>253</v>
      </c>
      <c r="AK212" s="58"/>
      <c r="AL212" s="58"/>
      <c r="AM212" s="58"/>
      <c r="AN212" s="58"/>
      <c r="AO212" s="58"/>
      <c r="AP212" s="58"/>
      <c r="AQ212" s="58"/>
      <c r="AR212" s="58"/>
      <c r="AS212" s="58" t="s">
        <v>254</v>
      </c>
      <c r="AT212" s="58"/>
      <c r="AU212" s="58"/>
      <c r="AV212" s="58"/>
      <c r="AW212" s="58"/>
      <c r="AX212" s="58"/>
      <c r="AY212" s="58"/>
      <c r="AZ212" s="58"/>
      <c r="BA212" s="58"/>
      <c r="BB212" s="58" t="s">
        <v>255</v>
      </c>
      <c r="BC212" s="58"/>
      <c r="BD212" s="58"/>
      <c r="BE212" s="58"/>
      <c r="BF212" s="58"/>
      <c r="BG212" s="58"/>
      <c r="BH212" s="58"/>
      <c r="BI212" s="58"/>
      <c r="BJ212" s="58"/>
      <c r="BK212" s="58" t="s">
        <v>257</v>
      </c>
      <c r="BL212" s="58"/>
      <c r="BM212" s="58"/>
      <c r="BN212" s="58"/>
      <c r="BO212" s="58"/>
      <c r="BP212" s="58"/>
      <c r="BQ212" s="58"/>
      <c r="BR212" s="58"/>
      <c r="BS212" s="58"/>
    </row>
    <row r="213" spans="1:79" ht="95.25" customHeight="1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113"/>
      <c r="O213" s="114"/>
      <c r="P213" s="114"/>
      <c r="Q213" s="114"/>
      <c r="R213" s="114"/>
      <c r="S213" s="114"/>
      <c r="T213" s="114"/>
      <c r="U213" s="115"/>
      <c r="V213" s="113"/>
      <c r="W213" s="114"/>
      <c r="X213" s="114"/>
      <c r="Y213" s="114"/>
      <c r="Z213" s="115"/>
      <c r="AA213" s="147" t="s">
        <v>162</v>
      </c>
      <c r="AB213" s="147"/>
      <c r="AC213" s="147"/>
      <c r="AD213" s="147"/>
      <c r="AE213" s="147"/>
      <c r="AF213" s="147" t="s">
        <v>163</v>
      </c>
      <c r="AG213" s="147"/>
      <c r="AH213" s="147"/>
      <c r="AI213" s="147"/>
      <c r="AJ213" s="147" t="s">
        <v>162</v>
      </c>
      <c r="AK213" s="147"/>
      <c r="AL213" s="147"/>
      <c r="AM213" s="147"/>
      <c r="AN213" s="147"/>
      <c r="AO213" s="147" t="s">
        <v>163</v>
      </c>
      <c r="AP213" s="147"/>
      <c r="AQ213" s="147"/>
      <c r="AR213" s="147"/>
      <c r="AS213" s="147" t="s">
        <v>162</v>
      </c>
      <c r="AT213" s="147"/>
      <c r="AU213" s="147"/>
      <c r="AV213" s="147"/>
      <c r="AW213" s="147"/>
      <c r="AX213" s="147" t="s">
        <v>163</v>
      </c>
      <c r="AY213" s="147"/>
      <c r="AZ213" s="147"/>
      <c r="BA213" s="147"/>
      <c r="BB213" s="147" t="s">
        <v>162</v>
      </c>
      <c r="BC213" s="147"/>
      <c r="BD213" s="147"/>
      <c r="BE213" s="147"/>
      <c r="BF213" s="147"/>
      <c r="BG213" s="147" t="s">
        <v>163</v>
      </c>
      <c r="BH213" s="147"/>
      <c r="BI213" s="147"/>
      <c r="BJ213" s="147"/>
      <c r="BK213" s="147" t="s">
        <v>162</v>
      </c>
      <c r="BL213" s="147"/>
      <c r="BM213" s="147"/>
      <c r="BN213" s="147"/>
      <c r="BO213" s="147"/>
      <c r="BP213" s="147" t="s">
        <v>163</v>
      </c>
      <c r="BQ213" s="147"/>
      <c r="BR213" s="147"/>
      <c r="BS213" s="147"/>
    </row>
    <row r="214" spans="1:79" ht="15" customHeight="1">
      <c r="A214" s="58">
        <v>1</v>
      </c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78">
        <v>2</v>
      </c>
      <c r="O214" s="79"/>
      <c r="P214" s="79"/>
      <c r="Q214" s="79"/>
      <c r="R214" s="79"/>
      <c r="S214" s="79"/>
      <c r="T214" s="79"/>
      <c r="U214" s="80"/>
      <c r="V214" s="58">
        <v>3</v>
      </c>
      <c r="W214" s="58"/>
      <c r="X214" s="58"/>
      <c r="Y214" s="58"/>
      <c r="Z214" s="58"/>
      <c r="AA214" s="58">
        <v>4</v>
      </c>
      <c r="AB214" s="58"/>
      <c r="AC214" s="58"/>
      <c r="AD214" s="58"/>
      <c r="AE214" s="58"/>
      <c r="AF214" s="58">
        <v>5</v>
      </c>
      <c r="AG214" s="58"/>
      <c r="AH214" s="58"/>
      <c r="AI214" s="58"/>
      <c r="AJ214" s="58">
        <v>6</v>
      </c>
      <c r="AK214" s="58"/>
      <c r="AL214" s="58"/>
      <c r="AM214" s="58"/>
      <c r="AN214" s="58"/>
      <c r="AO214" s="58">
        <v>7</v>
      </c>
      <c r="AP214" s="58"/>
      <c r="AQ214" s="58"/>
      <c r="AR214" s="58"/>
      <c r="AS214" s="58">
        <v>8</v>
      </c>
      <c r="AT214" s="58"/>
      <c r="AU214" s="58"/>
      <c r="AV214" s="58"/>
      <c r="AW214" s="58"/>
      <c r="AX214" s="58">
        <v>9</v>
      </c>
      <c r="AY214" s="58"/>
      <c r="AZ214" s="58"/>
      <c r="BA214" s="58"/>
      <c r="BB214" s="58">
        <v>10</v>
      </c>
      <c r="BC214" s="58"/>
      <c r="BD214" s="58"/>
      <c r="BE214" s="58"/>
      <c r="BF214" s="58"/>
      <c r="BG214" s="58">
        <v>11</v>
      </c>
      <c r="BH214" s="58"/>
      <c r="BI214" s="58"/>
      <c r="BJ214" s="58"/>
      <c r="BK214" s="58">
        <v>12</v>
      </c>
      <c r="BL214" s="58"/>
      <c r="BM214" s="58"/>
      <c r="BN214" s="58"/>
      <c r="BO214" s="58"/>
      <c r="BP214" s="58">
        <v>13</v>
      </c>
      <c r="BQ214" s="58"/>
      <c r="BR214" s="58"/>
      <c r="BS214" s="58"/>
    </row>
    <row r="215" spans="1:79" s="2" customFormat="1" ht="12" hidden="1" customHeight="1">
      <c r="A215" s="168" t="s">
        <v>175</v>
      </c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60" t="s">
        <v>160</v>
      </c>
      <c r="O215" s="60"/>
      <c r="P215" s="60"/>
      <c r="Q215" s="60"/>
      <c r="R215" s="60"/>
      <c r="S215" s="60"/>
      <c r="T215" s="60"/>
      <c r="U215" s="60"/>
      <c r="V215" s="60" t="s">
        <v>161</v>
      </c>
      <c r="W215" s="60"/>
      <c r="X215" s="60"/>
      <c r="Y215" s="60"/>
      <c r="Z215" s="60"/>
      <c r="AA215" s="59" t="s">
        <v>86</v>
      </c>
      <c r="AB215" s="59"/>
      <c r="AC215" s="59"/>
      <c r="AD215" s="59"/>
      <c r="AE215" s="59"/>
      <c r="AF215" s="59" t="s">
        <v>87</v>
      </c>
      <c r="AG215" s="59"/>
      <c r="AH215" s="59"/>
      <c r="AI215" s="59"/>
      <c r="AJ215" s="59" t="s">
        <v>88</v>
      </c>
      <c r="AK215" s="59"/>
      <c r="AL215" s="59"/>
      <c r="AM215" s="59"/>
      <c r="AN215" s="59"/>
      <c r="AO215" s="59" t="s">
        <v>89</v>
      </c>
      <c r="AP215" s="59"/>
      <c r="AQ215" s="59"/>
      <c r="AR215" s="59"/>
      <c r="AS215" s="59" t="s">
        <v>79</v>
      </c>
      <c r="AT215" s="59"/>
      <c r="AU215" s="59"/>
      <c r="AV215" s="59"/>
      <c r="AW215" s="59"/>
      <c r="AX215" s="59" t="s">
        <v>80</v>
      </c>
      <c r="AY215" s="59"/>
      <c r="AZ215" s="59"/>
      <c r="BA215" s="59"/>
      <c r="BB215" s="59" t="s">
        <v>81</v>
      </c>
      <c r="BC215" s="59"/>
      <c r="BD215" s="59"/>
      <c r="BE215" s="59"/>
      <c r="BF215" s="59"/>
      <c r="BG215" s="59" t="s">
        <v>82</v>
      </c>
      <c r="BH215" s="59"/>
      <c r="BI215" s="59"/>
      <c r="BJ215" s="59"/>
      <c r="BK215" s="59" t="s">
        <v>83</v>
      </c>
      <c r="BL215" s="59"/>
      <c r="BM215" s="59"/>
      <c r="BN215" s="59"/>
      <c r="BO215" s="59"/>
      <c r="BP215" s="59" t="s">
        <v>84</v>
      </c>
      <c r="BQ215" s="59"/>
      <c r="BR215" s="59"/>
      <c r="BS215" s="59"/>
      <c r="CA215" s="2" t="s">
        <v>56</v>
      </c>
    </row>
    <row r="216" spans="1:79" s="9" customFormat="1" ht="12.75" customHeight="1">
      <c r="A216" s="169" t="s">
        <v>177</v>
      </c>
      <c r="B216" s="169"/>
      <c r="C216" s="169"/>
      <c r="D216" s="169"/>
      <c r="E216" s="169"/>
      <c r="F216" s="169"/>
      <c r="G216" s="169"/>
      <c r="H216" s="169"/>
      <c r="I216" s="169"/>
      <c r="J216" s="169"/>
      <c r="K216" s="169"/>
      <c r="L216" s="169"/>
      <c r="M216" s="169"/>
      <c r="N216" s="134"/>
      <c r="O216" s="135"/>
      <c r="P216" s="135"/>
      <c r="Q216" s="135"/>
      <c r="R216" s="135"/>
      <c r="S216" s="135"/>
      <c r="T216" s="135"/>
      <c r="U216" s="136"/>
      <c r="V216" s="170"/>
      <c r="W216" s="170"/>
      <c r="X216" s="170"/>
      <c r="Y216" s="170"/>
      <c r="Z216" s="170"/>
      <c r="AA216" s="170"/>
      <c r="AB216" s="170"/>
      <c r="AC216" s="170"/>
      <c r="AD216" s="170"/>
      <c r="AE216" s="170"/>
      <c r="AF216" s="170"/>
      <c r="AG216" s="170"/>
      <c r="AH216" s="170"/>
      <c r="AI216" s="170"/>
      <c r="AJ216" s="170"/>
      <c r="AK216" s="170"/>
      <c r="AL216" s="170"/>
      <c r="AM216" s="170"/>
      <c r="AN216" s="170"/>
      <c r="AO216" s="170"/>
      <c r="AP216" s="170"/>
      <c r="AQ216" s="170"/>
      <c r="AR216" s="170"/>
      <c r="AS216" s="170"/>
      <c r="AT216" s="170"/>
      <c r="AU216" s="170"/>
      <c r="AV216" s="170"/>
      <c r="AW216" s="170"/>
      <c r="AX216" s="170"/>
      <c r="AY216" s="170"/>
      <c r="AZ216" s="170"/>
      <c r="BA216" s="170"/>
      <c r="BB216" s="170"/>
      <c r="BC216" s="170"/>
      <c r="BD216" s="170"/>
      <c r="BE216" s="170"/>
      <c r="BF216" s="170"/>
      <c r="BG216" s="170"/>
      <c r="BH216" s="170"/>
      <c r="BI216" s="170"/>
      <c r="BJ216" s="170"/>
      <c r="BK216" s="170"/>
      <c r="BL216" s="170"/>
      <c r="BM216" s="170"/>
      <c r="BN216" s="170"/>
      <c r="BO216" s="170"/>
      <c r="BP216" s="171"/>
      <c r="BQ216" s="172"/>
      <c r="BR216" s="172"/>
      <c r="BS216" s="173"/>
      <c r="CA216" s="9" t="s">
        <v>57</v>
      </c>
    </row>
    <row r="219" spans="1:79" ht="35.25" customHeight="1">
      <c r="A219" s="101" t="s">
        <v>347</v>
      </c>
      <c r="B219" s="101"/>
      <c r="C219" s="101"/>
      <c r="D219" s="101"/>
      <c r="E219" s="101"/>
      <c r="F219" s="101"/>
      <c r="G219" s="101"/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  <c r="AA219" s="101"/>
      <c r="AB219" s="101"/>
      <c r="AC219" s="101"/>
      <c r="AD219" s="101"/>
      <c r="AE219" s="101"/>
      <c r="AF219" s="101"/>
      <c r="AG219" s="101"/>
      <c r="AH219" s="101"/>
      <c r="AI219" s="101"/>
      <c r="AJ219" s="101"/>
      <c r="AK219" s="101"/>
      <c r="AL219" s="101"/>
      <c r="AM219" s="101"/>
      <c r="AN219" s="101"/>
      <c r="AO219" s="101"/>
      <c r="AP219" s="101"/>
      <c r="AQ219" s="101"/>
      <c r="AR219" s="101"/>
      <c r="AS219" s="101"/>
      <c r="AT219" s="101"/>
      <c r="AU219" s="101"/>
      <c r="AV219" s="101"/>
      <c r="AW219" s="101"/>
      <c r="AX219" s="101"/>
      <c r="AY219" s="101"/>
      <c r="AZ219" s="101"/>
      <c r="BA219" s="101"/>
      <c r="BB219" s="101"/>
      <c r="BC219" s="101"/>
      <c r="BD219" s="101"/>
      <c r="BE219" s="101"/>
      <c r="BF219" s="101"/>
      <c r="BG219" s="101"/>
      <c r="BH219" s="101"/>
      <c r="BI219" s="101"/>
      <c r="BJ219" s="101"/>
      <c r="BK219" s="101"/>
      <c r="BL219" s="101"/>
    </row>
    <row r="220" spans="1:79" ht="27.6" customHeight="1">
      <c r="A220" s="73" t="s">
        <v>316</v>
      </c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B220" s="73"/>
      <c r="AC220" s="73"/>
      <c r="AD220" s="73"/>
      <c r="AE220" s="73"/>
      <c r="AF220" s="73"/>
      <c r="AG220" s="73"/>
      <c r="AH220" s="73"/>
      <c r="AI220" s="73"/>
      <c r="AJ220" s="73"/>
      <c r="AK220" s="73"/>
      <c r="AL220" s="73"/>
      <c r="AM220" s="73"/>
      <c r="AN220" s="73"/>
      <c r="AO220" s="73"/>
      <c r="AP220" s="73"/>
      <c r="AQ220" s="73"/>
      <c r="AR220" s="73"/>
      <c r="AS220" s="73"/>
      <c r="AT220" s="73"/>
      <c r="AU220" s="73"/>
      <c r="AV220" s="73"/>
      <c r="AW220" s="73"/>
      <c r="AX220" s="73"/>
      <c r="AY220" s="73"/>
      <c r="AZ220" s="73"/>
      <c r="BA220" s="73"/>
      <c r="BB220" s="73"/>
      <c r="BC220" s="73"/>
      <c r="BD220" s="73"/>
      <c r="BE220" s="73"/>
      <c r="BF220" s="73"/>
      <c r="BG220" s="73"/>
      <c r="BH220" s="73"/>
      <c r="BI220" s="73"/>
      <c r="BJ220" s="73"/>
      <c r="BK220" s="73"/>
      <c r="BL220" s="73"/>
    </row>
    <row r="221" spans="1:79" ht="13.8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</row>
    <row r="223" spans="1:79" ht="28.5" customHeight="1">
      <c r="A223" s="67" t="s">
        <v>332</v>
      </c>
      <c r="B223" s="67"/>
      <c r="C223" s="67"/>
      <c r="D223" s="67"/>
      <c r="E223" s="67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67"/>
      <c r="AK223" s="67"/>
      <c r="AL223" s="67"/>
      <c r="AM223" s="67"/>
      <c r="AN223" s="67"/>
      <c r="AO223" s="67"/>
      <c r="AP223" s="67"/>
      <c r="AQ223" s="67"/>
      <c r="AR223" s="67"/>
      <c r="AS223" s="67"/>
      <c r="AT223" s="67"/>
      <c r="AU223" s="67"/>
      <c r="AV223" s="67"/>
      <c r="AW223" s="67"/>
      <c r="AX223" s="67"/>
      <c r="AY223" s="67"/>
      <c r="AZ223" s="67"/>
      <c r="BA223" s="67"/>
      <c r="BB223" s="67"/>
      <c r="BC223" s="67"/>
      <c r="BD223" s="67"/>
      <c r="BE223" s="67"/>
      <c r="BF223" s="67"/>
      <c r="BG223" s="67"/>
      <c r="BH223" s="67"/>
      <c r="BI223" s="67"/>
      <c r="BJ223" s="67"/>
      <c r="BK223" s="67"/>
      <c r="BL223" s="67"/>
    </row>
    <row r="224" spans="1:79" ht="14.25" customHeight="1">
      <c r="A224" s="101" t="s">
        <v>318</v>
      </c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  <c r="AA224" s="101"/>
      <c r="AB224" s="101"/>
      <c r="AC224" s="101"/>
      <c r="AD224" s="101"/>
      <c r="AE224" s="101"/>
      <c r="AF224" s="101"/>
      <c r="AG224" s="101"/>
      <c r="AH224" s="101"/>
      <c r="AI224" s="101"/>
      <c r="AJ224" s="101"/>
      <c r="AK224" s="101"/>
      <c r="AL224" s="101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  <c r="AX224" s="101"/>
      <c r="AY224" s="101"/>
      <c r="AZ224" s="101"/>
      <c r="BA224" s="101"/>
      <c r="BB224" s="101"/>
      <c r="BC224" s="101"/>
      <c r="BD224" s="101"/>
      <c r="BE224" s="101"/>
      <c r="BF224" s="101"/>
      <c r="BG224" s="101"/>
      <c r="BH224" s="101"/>
      <c r="BI224" s="101"/>
      <c r="BJ224" s="101"/>
      <c r="BK224" s="101"/>
      <c r="BL224" s="101"/>
    </row>
    <row r="225" spans="1:79" ht="15" customHeight="1">
      <c r="A225" s="68" t="s">
        <v>251</v>
      </c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  <c r="AM225" s="68"/>
      <c r="AN225" s="68"/>
      <c r="AO225" s="68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8"/>
      <c r="BA225" s="68"/>
      <c r="BB225" s="68"/>
      <c r="BC225" s="68"/>
      <c r="BD225" s="68"/>
      <c r="BE225" s="68"/>
      <c r="BF225" s="68"/>
      <c r="BG225" s="68"/>
      <c r="BH225" s="68"/>
      <c r="BI225" s="68"/>
      <c r="BJ225" s="68"/>
      <c r="BK225" s="68"/>
      <c r="BL225" s="68"/>
    </row>
    <row r="226" spans="1:79" ht="42.9" customHeight="1">
      <c r="A226" s="147" t="s">
        <v>164</v>
      </c>
      <c r="B226" s="147"/>
      <c r="C226" s="147"/>
      <c r="D226" s="147"/>
      <c r="E226" s="147"/>
      <c r="F226" s="147"/>
      <c r="G226" s="58" t="s">
        <v>20</v>
      </c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 t="s">
        <v>16</v>
      </c>
      <c r="U226" s="58"/>
      <c r="V226" s="58"/>
      <c r="W226" s="58"/>
      <c r="X226" s="58"/>
      <c r="Y226" s="58"/>
      <c r="Z226" s="58" t="s">
        <v>15</v>
      </c>
      <c r="AA226" s="58"/>
      <c r="AB226" s="58"/>
      <c r="AC226" s="58"/>
      <c r="AD226" s="58"/>
      <c r="AE226" s="58" t="s">
        <v>165</v>
      </c>
      <c r="AF226" s="58"/>
      <c r="AG226" s="58"/>
      <c r="AH226" s="58"/>
      <c r="AI226" s="58"/>
      <c r="AJ226" s="58"/>
      <c r="AK226" s="58" t="s">
        <v>166</v>
      </c>
      <c r="AL226" s="58"/>
      <c r="AM226" s="58"/>
      <c r="AN226" s="58"/>
      <c r="AO226" s="58"/>
      <c r="AP226" s="58"/>
      <c r="AQ226" s="58" t="s">
        <v>167</v>
      </c>
      <c r="AR226" s="58"/>
      <c r="AS226" s="58"/>
      <c r="AT226" s="58"/>
      <c r="AU226" s="58"/>
      <c r="AV226" s="58"/>
      <c r="AW226" s="58" t="s">
        <v>120</v>
      </c>
      <c r="AX226" s="58"/>
      <c r="AY226" s="58"/>
      <c r="AZ226" s="58"/>
      <c r="BA226" s="58"/>
      <c r="BB226" s="58"/>
      <c r="BC226" s="58"/>
      <c r="BD226" s="58"/>
      <c r="BE226" s="58"/>
      <c r="BF226" s="58"/>
      <c r="BG226" s="58" t="s">
        <v>168</v>
      </c>
      <c r="BH226" s="58"/>
      <c r="BI226" s="58"/>
      <c r="BJ226" s="58"/>
      <c r="BK226" s="58"/>
      <c r="BL226" s="58"/>
    </row>
    <row r="227" spans="1:79" ht="39.9" customHeight="1">
      <c r="A227" s="147"/>
      <c r="B227" s="147"/>
      <c r="C227" s="147"/>
      <c r="D227" s="147"/>
      <c r="E227" s="147"/>
      <c r="F227" s="147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 t="s">
        <v>18</v>
      </c>
      <c r="AX227" s="58"/>
      <c r="AY227" s="58"/>
      <c r="AZ227" s="58"/>
      <c r="BA227" s="58"/>
      <c r="BB227" s="58" t="s">
        <v>17</v>
      </c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</row>
    <row r="228" spans="1:79" ht="15" customHeight="1">
      <c r="A228" s="58">
        <v>1</v>
      </c>
      <c r="B228" s="58"/>
      <c r="C228" s="58"/>
      <c r="D228" s="58"/>
      <c r="E228" s="58"/>
      <c r="F228" s="58"/>
      <c r="G228" s="58">
        <v>2</v>
      </c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>
        <v>3</v>
      </c>
      <c r="U228" s="58"/>
      <c r="V228" s="58"/>
      <c r="W228" s="58"/>
      <c r="X228" s="58"/>
      <c r="Y228" s="58"/>
      <c r="Z228" s="58">
        <v>4</v>
      </c>
      <c r="AA228" s="58"/>
      <c r="AB228" s="58"/>
      <c r="AC228" s="58"/>
      <c r="AD228" s="58"/>
      <c r="AE228" s="58">
        <v>5</v>
      </c>
      <c r="AF228" s="58"/>
      <c r="AG228" s="58"/>
      <c r="AH228" s="58"/>
      <c r="AI228" s="58"/>
      <c r="AJ228" s="58"/>
      <c r="AK228" s="58">
        <v>6</v>
      </c>
      <c r="AL228" s="58"/>
      <c r="AM228" s="58"/>
      <c r="AN228" s="58"/>
      <c r="AO228" s="58"/>
      <c r="AP228" s="58"/>
      <c r="AQ228" s="58">
        <v>7</v>
      </c>
      <c r="AR228" s="58"/>
      <c r="AS228" s="58"/>
      <c r="AT228" s="58"/>
      <c r="AU228" s="58"/>
      <c r="AV228" s="58"/>
      <c r="AW228" s="58">
        <v>8</v>
      </c>
      <c r="AX228" s="58"/>
      <c r="AY228" s="58"/>
      <c r="AZ228" s="58"/>
      <c r="BA228" s="58"/>
      <c r="BB228" s="58">
        <v>9</v>
      </c>
      <c r="BC228" s="58"/>
      <c r="BD228" s="58"/>
      <c r="BE228" s="58"/>
      <c r="BF228" s="58"/>
      <c r="BG228" s="58">
        <v>10</v>
      </c>
      <c r="BH228" s="58"/>
      <c r="BI228" s="58"/>
      <c r="BJ228" s="58"/>
      <c r="BK228" s="58"/>
      <c r="BL228" s="58"/>
    </row>
    <row r="229" spans="1:79" s="2" customFormat="1" ht="12" hidden="1" customHeight="1">
      <c r="A229" s="60" t="s">
        <v>85</v>
      </c>
      <c r="B229" s="60"/>
      <c r="C229" s="60"/>
      <c r="D229" s="60"/>
      <c r="E229" s="60"/>
      <c r="F229" s="60"/>
      <c r="G229" s="168" t="s">
        <v>78</v>
      </c>
      <c r="H229" s="168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59" t="s">
        <v>101</v>
      </c>
      <c r="U229" s="59"/>
      <c r="V229" s="59"/>
      <c r="W229" s="59"/>
      <c r="X229" s="59"/>
      <c r="Y229" s="59"/>
      <c r="Z229" s="59" t="s">
        <v>102</v>
      </c>
      <c r="AA229" s="59"/>
      <c r="AB229" s="59"/>
      <c r="AC229" s="59"/>
      <c r="AD229" s="59"/>
      <c r="AE229" s="59" t="s">
        <v>103</v>
      </c>
      <c r="AF229" s="59"/>
      <c r="AG229" s="59"/>
      <c r="AH229" s="59"/>
      <c r="AI229" s="59"/>
      <c r="AJ229" s="59"/>
      <c r="AK229" s="59" t="s">
        <v>104</v>
      </c>
      <c r="AL229" s="59"/>
      <c r="AM229" s="59"/>
      <c r="AN229" s="59"/>
      <c r="AO229" s="59"/>
      <c r="AP229" s="59"/>
      <c r="AQ229" s="175" t="s">
        <v>122</v>
      </c>
      <c r="AR229" s="59"/>
      <c r="AS229" s="59"/>
      <c r="AT229" s="59"/>
      <c r="AU229" s="59"/>
      <c r="AV229" s="59"/>
      <c r="AW229" s="59" t="s">
        <v>105</v>
      </c>
      <c r="AX229" s="59"/>
      <c r="AY229" s="59"/>
      <c r="AZ229" s="59"/>
      <c r="BA229" s="59"/>
      <c r="BB229" s="59" t="s">
        <v>106</v>
      </c>
      <c r="BC229" s="59"/>
      <c r="BD229" s="59"/>
      <c r="BE229" s="59"/>
      <c r="BF229" s="59"/>
      <c r="BG229" s="175" t="s">
        <v>123</v>
      </c>
      <c r="BH229" s="59"/>
      <c r="BI229" s="59"/>
      <c r="BJ229" s="59"/>
      <c r="BK229" s="59"/>
      <c r="BL229" s="59"/>
      <c r="CA229" s="2" t="s">
        <v>58</v>
      </c>
    </row>
    <row r="230" spans="1:79" s="44" customFormat="1" ht="26.4" customHeight="1">
      <c r="A230" s="152">
        <v>2610</v>
      </c>
      <c r="B230" s="152"/>
      <c r="C230" s="152"/>
      <c r="D230" s="152"/>
      <c r="E230" s="152"/>
      <c r="F230" s="152"/>
      <c r="G230" s="90" t="s">
        <v>262</v>
      </c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2"/>
      <c r="T230" s="159">
        <v>853000</v>
      </c>
      <c r="U230" s="159"/>
      <c r="V230" s="159"/>
      <c r="W230" s="159"/>
      <c r="X230" s="159"/>
      <c r="Y230" s="159"/>
      <c r="Z230" s="159">
        <v>853000</v>
      </c>
      <c r="AA230" s="159"/>
      <c r="AB230" s="159"/>
      <c r="AC230" s="159"/>
      <c r="AD230" s="159"/>
      <c r="AE230" s="159">
        <v>0</v>
      </c>
      <c r="AF230" s="159"/>
      <c r="AG230" s="159"/>
      <c r="AH230" s="159"/>
      <c r="AI230" s="159"/>
      <c r="AJ230" s="159"/>
      <c r="AK230" s="159">
        <v>0</v>
      </c>
      <c r="AL230" s="159"/>
      <c r="AM230" s="159"/>
      <c r="AN230" s="159"/>
      <c r="AO230" s="159"/>
      <c r="AP230" s="159"/>
      <c r="AQ230" s="159">
        <f>IF(ISNUMBER(AK230),AK230,0)-IF(ISNUMBER(AE230),AE230,0)</f>
        <v>0</v>
      </c>
      <c r="AR230" s="159"/>
      <c r="AS230" s="159"/>
      <c r="AT230" s="159"/>
      <c r="AU230" s="159"/>
      <c r="AV230" s="159"/>
      <c r="AW230" s="159">
        <v>0</v>
      </c>
      <c r="AX230" s="159"/>
      <c r="AY230" s="159"/>
      <c r="AZ230" s="159"/>
      <c r="BA230" s="159"/>
      <c r="BB230" s="159">
        <v>0</v>
      </c>
      <c r="BC230" s="159"/>
      <c r="BD230" s="159"/>
      <c r="BE230" s="159"/>
      <c r="BF230" s="159"/>
      <c r="BG230" s="159">
        <f>IF(ISNUMBER(Z230),Z230,0)+IF(ISNUMBER(AK230),AK230,0)</f>
        <v>853000</v>
      </c>
      <c r="BH230" s="159"/>
      <c r="BI230" s="159"/>
      <c r="BJ230" s="159"/>
      <c r="BK230" s="159"/>
      <c r="BL230" s="159"/>
      <c r="CA230" s="44" t="s">
        <v>59</v>
      </c>
    </row>
    <row r="231" spans="1:79" s="9" customFormat="1" ht="12.75" customHeight="1">
      <c r="A231" s="176"/>
      <c r="B231" s="176"/>
      <c r="C231" s="176"/>
      <c r="D231" s="176"/>
      <c r="E231" s="176"/>
      <c r="F231" s="176"/>
      <c r="G231" s="55" t="s">
        <v>177</v>
      </c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7"/>
      <c r="T231" s="174">
        <v>853000</v>
      </c>
      <c r="U231" s="174"/>
      <c r="V231" s="174"/>
      <c r="W231" s="174"/>
      <c r="X231" s="174"/>
      <c r="Y231" s="174"/>
      <c r="Z231" s="174">
        <v>853000</v>
      </c>
      <c r="AA231" s="174"/>
      <c r="AB231" s="174"/>
      <c r="AC231" s="174"/>
      <c r="AD231" s="174"/>
      <c r="AE231" s="174">
        <v>0</v>
      </c>
      <c r="AF231" s="174"/>
      <c r="AG231" s="174"/>
      <c r="AH231" s="174"/>
      <c r="AI231" s="174"/>
      <c r="AJ231" s="174"/>
      <c r="AK231" s="174">
        <v>0</v>
      </c>
      <c r="AL231" s="174"/>
      <c r="AM231" s="174"/>
      <c r="AN231" s="174"/>
      <c r="AO231" s="174"/>
      <c r="AP231" s="174"/>
      <c r="AQ231" s="174">
        <f>IF(ISNUMBER(AK231),AK231,0)-IF(ISNUMBER(AE231),AE231,0)</f>
        <v>0</v>
      </c>
      <c r="AR231" s="174"/>
      <c r="AS231" s="174"/>
      <c r="AT231" s="174"/>
      <c r="AU231" s="174"/>
      <c r="AV231" s="174"/>
      <c r="AW231" s="174">
        <v>0</v>
      </c>
      <c r="AX231" s="174"/>
      <c r="AY231" s="174"/>
      <c r="AZ231" s="174"/>
      <c r="BA231" s="174"/>
      <c r="BB231" s="174">
        <v>0</v>
      </c>
      <c r="BC231" s="174"/>
      <c r="BD231" s="174"/>
      <c r="BE231" s="174"/>
      <c r="BF231" s="174"/>
      <c r="BG231" s="174">
        <f>IF(ISNUMBER(Z231),Z231,0)+IF(ISNUMBER(AK231),AK231,0)</f>
        <v>853000</v>
      </c>
      <c r="BH231" s="174"/>
      <c r="BI231" s="174"/>
      <c r="BJ231" s="174"/>
      <c r="BK231" s="174"/>
      <c r="BL231" s="174"/>
    </row>
    <row r="233" spans="1:79" ht="14.25" customHeight="1">
      <c r="A233" s="101" t="s">
        <v>333</v>
      </c>
      <c r="B233" s="101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  <c r="AB233" s="101"/>
      <c r="AC233" s="101"/>
      <c r="AD233" s="101"/>
      <c r="AE233" s="101"/>
      <c r="AF233" s="101"/>
      <c r="AG233" s="101"/>
      <c r="AH233" s="101"/>
      <c r="AI233" s="101"/>
      <c r="AJ233" s="101"/>
      <c r="AK233" s="101"/>
      <c r="AL233" s="101"/>
      <c r="AM233" s="101"/>
      <c r="AN233" s="101"/>
      <c r="AO233" s="101"/>
      <c r="AP233" s="101"/>
      <c r="AQ233" s="101"/>
      <c r="AR233" s="101"/>
      <c r="AS233" s="101"/>
      <c r="AT233" s="101"/>
      <c r="AU233" s="101"/>
      <c r="AV233" s="101"/>
      <c r="AW233" s="101"/>
      <c r="AX233" s="101"/>
      <c r="AY233" s="101"/>
      <c r="AZ233" s="101"/>
      <c r="BA233" s="101"/>
      <c r="BB233" s="101"/>
      <c r="BC233" s="101"/>
      <c r="BD233" s="101"/>
      <c r="BE233" s="101"/>
      <c r="BF233" s="101"/>
      <c r="BG233" s="101"/>
      <c r="BH233" s="101"/>
      <c r="BI233" s="101"/>
      <c r="BJ233" s="101"/>
      <c r="BK233" s="101"/>
      <c r="BL233" s="101"/>
    </row>
    <row r="234" spans="1:79" ht="15" customHeight="1">
      <c r="A234" s="68" t="s">
        <v>251</v>
      </c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  <c r="BA234" s="68"/>
      <c r="BB234" s="68"/>
      <c r="BC234" s="68"/>
      <c r="BD234" s="68"/>
      <c r="BE234" s="68"/>
      <c r="BF234" s="68"/>
      <c r="BG234" s="68"/>
      <c r="BH234" s="68"/>
      <c r="BI234" s="68"/>
      <c r="BJ234" s="68"/>
      <c r="BK234" s="68"/>
      <c r="BL234" s="68"/>
    </row>
    <row r="235" spans="1:79" ht="18" customHeight="1">
      <c r="A235" s="58" t="s">
        <v>164</v>
      </c>
      <c r="B235" s="58"/>
      <c r="C235" s="58"/>
      <c r="D235" s="58"/>
      <c r="E235" s="58"/>
      <c r="F235" s="58"/>
      <c r="G235" s="58" t="s">
        <v>20</v>
      </c>
      <c r="H235" s="58"/>
      <c r="I235" s="58"/>
      <c r="J235" s="58"/>
      <c r="K235" s="58"/>
      <c r="L235" s="58"/>
      <c r="M235" s="58"/>
      <c r="N235" s="58"/>
      <c r="O235" s="58"/>
      <c r="P235" s="58"/>
      <c r="Q235" s="58" t="s">
        <v>321</v>
      </c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  <c r="AL235" s="58"/>
      <c r="AM235" s="58"/>
      <c r="AN235" s="58"/>
      <c r="AO235" s="58" t="s">
        <v>330</v>
      </c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  <c r="AZ235" s="58"/>
      <c r="BA235" s="58"/>
      <c r="BB235" s="58"/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</row>
    <row r="236" spans="1:79" ht="42.9" customHeight="1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 t="s">
        <v>169</v>
      </c>
      <c r="R236" s="58"/>
      <c r="S236" s="58"/>
      <c r="T236" s="58"/>
      <c r="U236" s="58"/>
      <c r="V236" s="147" t="s">
        <v>170</v>
      </c>
      <c r="W236" s="147"/>
      <c r="X236" s="147"/>
      <c r="Y236" s="147"/>
      <c r="Z236" s="58" t="s">
        <v>171</v>
      </c>
      <c r="AA236" s="58"/>
      <c r="AB236" s="58"/>
      <c r="AC236" s="58"/>
      <c r="AD236" s="58"/>
      <c r="AE236" s="58"/>
      <c r="AF236" s="58"/>
      <c r="AG236" s="58"/>
      <c r="AH236" s="58"/>
      <c r="AI236" s="58"/>
      <c r="AJ236" s="58" t="s">
        <v>172</v>
      </c>
      <c r="AK236" s="58"/>
      <c r="AL236" s="58"/>
      <c r="AM236" s="58"/>
      <c r="AN236" s="58"/>
      <c r="AO236" s="58" t="s">
        <v>21</v>
      </c>
      <c r="AP236" s="58"/>
      <c r="AQ236" s="58"/>
      <c r="AR236" s="58"/>
      <c r="AS236" s="58"/>
      <c r="AT236" s="147" t="s">
        <v>173</v>
      </c>
      <c r="AU236" s="147"/>
      <c r="AV236" s="147"/>
      <c r="AW236" s="147"/>
      <c r="AX236" s="58" t="s">
        <v>171</v>
      </c>
      <c r="AY236" s="58"/>
      <c r="AZ236" s="58"/>
      <c r="BA236" s="58"/>
      <c r="BB236" s="58"/>
      <c r="BC236" s="58"/>
      <c r="BD236" s="58"/>
      <c r="BE236" s="58"/>
      <c r="BF236" s="58"/>
      <c r="BG236" s="58"/>
      <c r="BH236" s="58" t="s">
        <v>174</v>
      </c>
      <c r="BI236" s="58"/>
      <c r="BJ236" s="58"/>
      <c r="BK236" s="58"/>
      <c r="BL236" s="58"/>
    </row>
    <row r="237" spans="1:79" ht="63" customHeight="1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147"/>
      <c r="W237" s="147"/>
      <c r="X237" s="147"/>
      <c r="Y237" s="147"/>
      <c r="Z237" s="58" t="s">
        <v>18</v>
      </c>
      <c r="AA237" s="58"/>
      <c r="AB237" s="58"/>
      <c r="AC237" s="58"/>
      <c r="AD237" s="58"/>
      <c r="AE237" s="58" t="s">
        <v>17</v>
      </c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147"/>
      <c r="AU237" s="147"/>
      <c r="AV237" s="147"/>
      <c r="AW237" s="147"/>
      <c r="AX237" s="58" t="s">
        <v>18</v>
      </c>
      <c r="AY237" s="58"/>
      <c r="AZ237" s="58"/>
      <c r="BA237" s="58"/>
      <c r="BB237" s="58"/>
      <c r="BC237" s="58" t="s">
        <v>17</v>
      </c>
      <c r="BD237" s="58"/>
      <c r="BE237" s="58"/>
      <c r="BF237" s="58"/>
      <c r="BG237" s="58"/>
      <c r="BH237" s="58"/>
      <c r="BI237" s="58"/>
      <c r="BJ237" s="58"/>
      <c r="BK237" s="58"/>
      <c r="BL237" s="58"/>
    </row>
    <row r="238" spans="1:79" ht="15" customHeight="1">
      <c r="A238" s="58">
        <v>1</v>
      </c>
      <c r="B238" s="58"/>
      <c r="C238" s="58"/>
      <c r="D238" s="58"/>
      <c r="E238" s="58"/>
      <c r="F238" s="58"/>
      <c r="G238" s="58">
        <v>2</v>
      </c>
      <c r="H238" s="58"/>
      <c r="I238" s="58"/>
      <c r="J238" s="58"/>
      <c r="K238" s="58"/>
      <c r="L238" s="58"/>
      <c r="M238" s="58"/>
      <c r="N238" s="58"/>
      <c r="O238" s="58"/>
      <c r="P238" s="58"/>
      <c r="Q238" s="58">
        <v>3</v>
      </c>
      <c r="R238" s="58"/>
      <c r="S238" s="58"/>
      <c r="T238" s="58"/>
      <c r="U238" s="58"/>
      <c r="V238" s="58">
        <v>4</v>
      </c>
      <c r="W238" s="58"/>
      <c r="X238" s="58"/>
      <c r="Y238" s="58"/>
      <c r="Z238" s="58">
        <v>5</v>
      </c>
      <c r="AA238" s="58"/>
      <c r="AB238" s="58"/>
      <c r="AC238" s="58"/>
      <c r="AD238" s="58"/>
      <c r="AE238" s="58">
        <v>6</v>
      </c>
      <c r="AF238" s="58"/>
      <c r="AG238" s="58"/>
      <c r="AH238" s="58"/>
      <c r="AI238" s="58"/>
      <c r="AJ238" s="58">
        <v>7</v>
      </c>
      <c r="AK238" s="58"/>
      <c r="AL238" s="58"/>
      <c r="AM238" s="58"/>
      <c r="AN238" s="58"/>
      <c r="AO238" s="58">
        <v>8</v>
      </c>
      <c r="AP238" s="58"/>
      <c r="AQ238" s="58"/>
      <c r="AR238" s="58"/>
      <c r="AS238" s="58"/>
      <c r="AT238" s="58">
        <v>9</v>
      </c>
      <c r="AU238" s="58"/>
      <c r="AV238" s="58"/>
      <c r="AW238" s="58"/>
      <c r="AX238" s="58">
        <v>10</v>
      </c>
      <c r="AY238" s="58"/>
      <c r="AZ238" s="58"/>
      <c r="BA238" s="58"/>
      <c r="BB238" s="58"/>
      <c r="BC238" s="58">
        <v>11</v>
      </c>
      <c r="BD238" s="58"/>
      <c r="BE238" s="58"/>
      <c r="BF238" s="58"/>
      <c r="BG238" s="58"/>
      <c r="BH238" s="58">
        <v>12</v>
      </c>
      <c r="BI238" s="58"/>
      <c r="BJ238" s="58"/>
      <c r="BK238" s="58"/>
      <c r="BL238" s="58"/>
    </row>
    <row r="239" spans="1:79" s="2" customFormat="1" ht="12" hidden="1" customHeight="1">
      <c r="A239" s="60" t="s">
        <v>85</v>
      </c>
      <c r="B239" s="60"/>
      <c r="C239" s="60"/>
      <c r="D239" s="60"/>
      <c r="E239" s="60"/>
      <c r="F239" s="60"/>
      <c r="G239" s="168" t="s">
        <v>78</v>
      </c>
      <c r="H239" s="168"/>
      <c r="I239" s="168"/>
      <c r="J239" s="168"/>
      <c r="K239" s="168"/>
      <c r="L239" s="168"/>
      <c r="M239" s="168"/>
      <c r="N239" s="168"/>
      <c r="O239" s="168"/>
      <c r="P239" s="168"/>
      <c r="Q239" s="59" t="s">
        <v>101</v>
      </c>
      <c r="R239" s="59"/>
      <c r="S239" s="59"/>
      <c r="T239" s="59"/>
      <c r="U239" s="59"/>
      <c r="V239" s="59" t="s">
        <v>102</v>
      </c>
      <c r="W239" s="59"/>
      <c r="X239" s="59"/>
      <c r="Y239" s="59"/>
      <c r="Z239" s="59" t="s">
        <v>103</v>
      </c>
      <c r="AA239" s="59"/>
      <c r="AB239" s="59"/>
      <c r="AC239" s="59"/>
      <c r="AD239" s="59"/>
      <c r="AE239" s="59" t="s">
        <v>104</v>
      </c>
      <c r="AF239" s="59"/>
      <c r="AG239" s="59"/>
      <c r="AH239" s="59"/>
      <c r="AI239" s="59"/>
      <c r="AJ239" s="175" t="s">
        <v>124</v>
      </c>
      <c r="AK239" s="59"/>
      <c r="AL239" s="59"/>
      <c r="AM239" s="59"/>
      <c r="AN239" s="59"/>
      <c r="AO239" s="59" t="s">
        <v>105</v>
      </c>
      <c r="AP239" s="59"/>
      <c r="AQ239" s="59"/>
      <c r="AR239" s="59"/>
      <c r="AS239" s="59"/>
      <c r="AT239" s="175" t="s">
        <v>125</v>
      </c>
      <c r="AU239" s="59"/>
      <c r="AV239" s="59"/>
      <c r="AW239" s="59"/>
      <c r="AX239" s="59" t="s">
        <v>106</v>
      </c>
      <c r="AY239" s="59"/>
      <c r="AZ239" s="59"/>
      <c r="BA239" s="59"/>
      <c r="BB239" s="59"/>
      <c r="BC239" s="59" t="s">
        <v>107</v>
      </c>
      <c r="BD239" s="59"/>
      <c r="BE239" s="59"/>
      <c r="BF239" s="59"/>
      <c r="BG239" s="59"/>
      <c r="BH239" s="175" t="s">
        <v>124</v>
      </c>
      <c r="BI239" s="59"/>
      <c r="BJ239" s="59"/>
      <c r="BK239" s="59"/>
      <c r="BL239" s="59"/>
      <c r="CA239" s="2" t="s">
        <v>60</v>
      </c>
    </row>
    <row r="240" spans="1:79" s="44" customFormat="1" ht="39.6" customHeight="1">
      <c r="A240" s="152">
        <v>2610</v>
      </c>
      <c r="B240" s="152"/>
      <c r="C240" s="152"/>
      <c r="D240" s="152"/>
      <c r="E240" s="152"/>
      <c r="F240" s="152"/>
      <c r="G240" s="90" t="s">
        <v>262</v>
      </c>
      <c r="H240" s="91"/>
      <c r="I240" s="91"/>
      <c r="J240" s="91"/>
      <c r="K240" s="91"/>
      <c r="L240" s="91"/>
      <c r="M240" s="91"/>
      <c r="N240" s="91"/>
      <c r="O240" s="91"/>
      <c r="P240" s="92"/>
      <c r="Q240" s="159">
        <v>975000</v>
      </c>
      <c r="R240" s="159"/>
      <c r="S240" s="159"/>
      <c r="T240" s="159"/>
      <c r="U240" s="159"/>
      <c r="V240" s="159">
        <v>0</v>
      </c>
      <c r="W240" s="159"/>
      <c r="X240" s="159"/>
      <c r="Y240" s="159"/>
      <c r="Z240" s="159">
        <v>0</v>
      </c>
      <c r="AA240" s="159"/>
      <c r="AB240" s="159"/>
      <c r="AC240" s="159"/>
      <c r="AD240" s="159"/>
      <c r="AE240" s="159">
        <v>0</v>
      </c>
      <c r="AF240" s="159"/>
      <c r="AG240" s="159"/>
      <c r="AH240" s="159"/>
      <c r="AI240" s="159"/>
      <c r="AJ240" s="159">
        <f>IF(ISNUMBER(Q240),Q240,0)-IF(ISNUMBER(Z240),Z240,0)</f>
        <v>975000</v>
      </c>
      <c r="AK240" s="159"/>
      <c r="AL240" s="159"/>
      <c r="AM240" s="159"/>
      <c r="AN240" s="159"/>
      <c r="AO240" s="159">
        <v>1100000</v>
      </c>
      <c r="AP240" s="159"/>
      <c r="AQ240" s="159"/>
      <c r="AR240" s="159"/>
      <c r="AS240" s="159"/>
      <c r="AT240" s="159">
        <f>IF(ISNUMBER(V240),V240,0)-IF(ISNUMBER(Z240),Z240,0)-IF(ISNUMBER(AE240),AE240,0)</f>
        <v>0</v>
      </c>
      <c r="AU240" s="159"/>
      <c r="AV240" s="159"/>
      <c r="AW240" s="159"/>
      <c r="AX240" s="159">
        <v>0</v>
      </c>
      <c r="AY240" s="159"/>
      <c r="AZ240" s="159"/>
      <c r="BA240" s="159"/>
      <c r="BB240" s="159"/>
      <c r="BC240" s="159">
        <v>0</v>
      </c>
      <c r="BD240" s="159"/>
      <c r="BE240" s="159"/>
      <c r="BF240" s="159"/>
      <c r="BG240" s="159"/>
      <c r="BH240" s="159">
        <f>IF(ISNUMBER(AO240),AO240,0)-IF(ISNUMBER(AX240),AX240,0)</f>
        <v>1100000</v>
      </c>
      <c r="BI240" s="159"/>
      <c r="BJ240" s="159"/>
      <c r="BK240" s="159"/>
      <c r="BL240" s="159"/>
      <c r="CA240" s="44" t="s">
        <v>61</v>
      </c>
    </row>
    <row r="241" spans="1:79" s="9" customFormat="1" ht="12.75" customHeight="1">
      <c r="A241" s="176"/>
      <c r="B241" s="176"/>
      <c r="C241" s="176"/>
      <c r="D241" s="176"/>
      <c r="E241" s="176"/>
      <c r="F241" s="176"/>
      <c r="G241" s="55" t="s">
        <v>177</v>
      </c>
      <c r="H241" s="56"/>
      <c r="I241" s="56"/>
      <c r="J241" s="56"/>
      <c r="K241" s="56"/>
      <c r="L241" s="56"/>
      <c r="M241" s="56"/>
      <c r="N241" s="56"/>
      <c r="O241" s="56"/>
      <c r="P241" s="57"/>
      <c r="Q241" s="174">
        <v>975000</v>
      </c>
      <c r="R241" s="174"/>
      <c r="S241" s="174"/>
      <c r="T241" s="174"/>
      <c r="U241" s="174"/>
      <c r="V241" s="174">
        <v>0</v>
      </c>
      <c r="W241" s="174"/>
      <c r="X241" s="174"/>
      <c r="Y241" s="174"/>
      <c r="Z241" s="174">
        <v>0</v>
      </c>
      <c r="AA241" s="174"/>
      <c r="AB241" s="174"/>
      <c r="AC241" s="174"/>
      <c r="AD241" s="174"/>
      <c r="AE241" s="174">
        <v>0</v>
      </c>
      <c r="AF241" s="174"/>
      <c r="AG241" s="174"/>
      <c r="AH241" s="174"/>
      <c r="AI241" s="174"/>
      <c r="AJ241" s="174">
        <f>IF(ISNUMBER(Q241),Q241,0)-IF(ISNUMBER(Z241),Z241,0)</f>
        <v>975000</v>
      </c>
      <c r="AK241" s="174"/>
      <c r="AL241" s="174"/>
      <c r="AM241" s="174"/>
      <c r="AN241" s="174"/>
      <c r="AO241" s="174">
        <v>1100000</v>
      </c>
      <c r="AP241" s="174"/>
      <c r="AQ241" s="174"/>
      <c r="AR241" s="174"/>
      <c r="AS241" s="174"/>
      <c r="AT241" s="174">
        <f>IF(ISNUMBER(V241),V241,0)-IF(ISNUMBER(Z241),Z241,0)-IF(ISNUMBER(AE241),AE241,0)</f>
        <v>0</v>
      </c>
      <c r="AU241" s="174"/>
      <c r="AV241" s="174"/>
      <c r="AW241" s="174"/>
      <c r="AX241" s="174">
        <v>0</v>
      </c>
      <c r="AY241" s="174"/>
      <c r="AZ241" s="174"/>
      <c r="BA241" s="174"/>
      <c r="BB241" s="174"/>
      <c r="BC241" s="174">
        <v>0</v>
      </c>
      <c r="BD241" s="174"/>
      <c r="BE241" s="174"/>
      <c r="BF241" s="174"/>
      <c r="BG241" s="174"/>
      <c r="BH241" s="174">
        <f>IF(ISNUMBER(AO241),AO241,0)-IF(ISNUMBER(AX241),AX241,0)</f>
        <v>1100000</v>
      </c>
      <c r="BI241" s="174"/>
      <c r="BJ241" s="174"/>
      <c r="BK241" s="174"/>
      <c r="BL241" s="174"/>
    </row>
    <row r="243" spans="1:79" ht="14.25" customHeight="1">
      <c r="A243" s="101" t="s">
        <v>322</v>
      </c>
      <c r="B243" s="101"/>
      <c r="C243" s="101"/>
      <c r="D243" s="101"/>
      <c r="E243" s="101"/>
      <c r="F243" s="101"/>
      <c r="G243" s="101"/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  <c r="AA243" s="101"/>
      <c r="AB243" s="101"/>
      <c r="AC243" s="101"/>
      <c r="AD243" s="101"/>
      <c r="AE243" s="101"/>
      <c r="AF243" s="101"/>
      <c r="AG243" s="101"/>
      <c r="AH243" s="101"/>
      <c r="AI243" s="101"/>
      <c r="AJ243" s="101"/>
      <c r="AK243" s="101"/>
      <c r="AL243" s="101"/>
      <c r="AM243" s="101"/>
      <c r="AN243" s="101"/>
      <c r="AO243" s="101"/>
      <c r="AP243" s="101"/>
      <c r="AQ243" s="101"/>
      <c r="AR243" s="101"/>
      <c r="AS243" s="101"/>
      <c r="AT243" s="101"/>
      <c r="AU243" s="101"/>
      <c r="AV243" s="101"/>
      <c r="AW243" s="101"/>
      <c r="AX243" s="101"/>
      <c r="AY243" s="101"/>
      <c r="AZ243" s="101"/>
      <c r="BA243" s="101"/>
      <c r="BB243" s="101"/>
      <c r="BC243" s="101"/>
      <c r="BD243" s="101"/>
      <c r="BE243" s="101"/>
      <c r="BF243" s="101"/>
      <c r="BG243" s="101"/>
      <c r="BH243" s="101"/>
      <c r="BI243" s="101"/>
      <c r="BJ243" s="101"/>
      <c r="BK243" s="101"/>
      <c r="BL243" s="101"/>
    </row>
    <row r="244" spans="1:79" ht="15" customHeight="1">
      <c r="A244" s="68" t="s">
        <v>251</v>
      </c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  <c r="BE244" s="68"/>
      <c r="BF244" s="68"/>
      <c r="BG244" s="68"/>
      <c r="BH244" s="68"/>
      <c r="BI244" s="68"/>
      <c r="BJ244" s="68"/>
      <c r="BK244" s="68"/>
      <c r="BL244" s="68"/>
    </row>
    <row r="245" spans="1:79" ht="42.9" customHeight="1">
      <c r="A245" s="147" t="s">
        <v>164</v>
      </c>
      <c r="B245" s="147"/>
      <c r="C245" s="147"/>
      <c r="D245" s="147"/>
      <c r="E245" s="147"/>
      <c r="F245" s="147"/>
      <c r="G245" s="58" t="s">
        <v>20</v>
      </c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 t="s">
        <v>16</v>
      </c>
      <c r="U245" s="58"/>
      <c r="V245" s="58"/>
      <c r="W245" s="58"/>
      <c r="X245" s="58"/>
      <c r="Y245" s="58"/>
      <c r="Z245" s="58" t="s">
        <v>15</v>
      </c>
      <c r="AA245" s="58"/>
      <c r="AB245" s="58"/>
      <c r="AC245" s="58"/>
      <c r="AD245" s="58"/>
      <c r="AE245" s="58" t="s">
        <v>319</v>
      </c>
      <c r="AF245" s="58"/>
      <c r="AG245" s="58"/>
      <c r="AH245" s="58"/>
      <c r="AI245" s="58"/>
      <c r="AJ245" s="58"/>
      <c r="AK245" s="58" t="s">
        <v>323</v>
      </c>
      <c r="AL245" s="58"/>
      <c r="AM245" s="58"/>
      <c r="AN245" s="58"/>
      <c r="AO245" s="58"/>
      <c r="AP245" s="58"/>
      <c r="AQ245" s="58" t="s">
        <v>334</v>
      </c>
      <c r="AR245" s="58"/>
      <c r="AS245" s="58"/>
      <c r="AT245" s="58"/>
      <c r="AU245" s="58"/>
      <c r="AV245" s="58"/>
      <c r="AW245" s="58" t="s">
        <v>19</v>
      </c>
      <c r="AX245" s="58"/>
      <c r="AY245" s="58"/>
      <c r="AZ245" s="58"/>
      <c r="BA245" s="58"/>
      <c r="BB245" s="58"/>
      <c r="BC245" s="58"/>
      <c r="BD245" s="58"/>
      <c r="BE245" s="58" t="s">
        <v>188</v>
      </c>
      <c r="BF245" s="58"/>
      <c r="BG245" s="58"/>
      <c r="BH245" s="58"/>
      <c r="BI245" s="58"/>
      <c r="BJ245" s="58"/>
      <c r="BK245" s="58"/>
      <c r="BL245" s="58"/>
    </row>
    <row r="246" spans="1:79" ht="21.75" customHeight="1">
      <c r="A246" s="147"/>
      <c r="B246" s="147"/>
      <c r="C246" s="147"/>
      <c r="D246" s="147"/>
      <c r="E246" s="147"/>
      <c r="F246" s="147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  <c r="AD246" s="58"/>
      <c r="AE246" s="58"/>
      <c r="AF246" s="58"/>
      <c r="AG246" s="58"/>
      <c r="AH246" s="58"/>
      <c r="AI246" s="58"/>
      <c r="AJ246" s="58"/>
      <c r="AK246" s="58"/>
      <c r="AL246" s="58"/>
      <c r="AM246" s="58"/>
      <c r="AN246" s="58"/>
      <c r="AO246" s="58"/>
      <c r="AP246" s="58"/>
      <c r="AQ246" s="58"/>
      <c r="AR246" s="58"/>
      <c r="AS246" s="58"/>
      <c r="AT246" s="58"/>
      <c r="AU246" s="58"/>
      <c r="AV246" s="58"/>
      <c r="AW246" s="58"/>
      <c r="AX246" s="58"/>
      <c r="AY246" s="58"/>
      <c r="AZ246" s="58"/>
      <c r="BA246" s="58"/>
      <c r="BB246" s="58"/>
      <c r="BC246" s="58"/>
      <c r="BD246" s="58"/>
      <c r="BE246" s="58"/>
      <c r="BF246" s="58"/>
      <c r="BG246" s="58"/>
      <c r="BH246" s="58"/>
      <c r="BI246" s="58"/>
      <c r="BJ246" s="58"/>
      <c r="BK246" s="58"/>
      <c r="BL246" s="58"/>
    </row>
    <row r="247" spans="1:79" ht="15" customHeight="1">
      <c r="A247" s="58">
        <v>1</v>
      </c>
      <c r="B247" s="58"/>
      <c r="C247" s="58"/>
      <c r="D247" s="58"/>
      <c r="E247" s="58"/>
      <c r="F247" s="58"/>
      <c r="G247" s="58">
        <v>2</v>
      </c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>
        <v>3</v>
      </c>
      <c r="U247" s="58"/>
      <c r="V247" s="58"/>
      <c r="W247" s="58"/>
      <c r="X247" s="58"/>
      <c r="Y247" s="58"/>
      <c r="Z247" s="58">
        <v>4</v>
      </c>
      <c r="AA247" s="58"/>
      <c r="AB247" s="58"/>
      <c r="AC247" s="58"/>
      <c r="AD247" s="58"/>
      <c r="AE247" s="58">
        <v>5</v>
      </c>
      <c r="AF247" s="58"/>
      <c r="AG247" s="58"/>
      <c r="AH247" s="58"/>
      <c r="AI247" s="58"/>
      <c r="AJ247" s="58"/>
      <c r="AK247" s="58">
        <v>6</v>
      </c>
      <c r="AL247" s="58"/>
      <c r="AM247" s="58"/>
      <c r="AN247" s="58"/>
      <c r="AO247" s="58"/>
      <c r="AP247" s="58"/>
      <c r="AQ247" s="58">
        <v>7</v>
      </c>
      <c r="AR247" s="58"/>
      <c r="AS247" s="58"/>
      <c r="AT247" s="58"/>
      <c r="AU247" s="58"/>
      <c r="AV247" s="58"/>
      <c r="AW247" s="60">
        <v>8</v>
      </c>
      <c r="AX247" s="60"/>
      <c r="AY247" s="60"/>
      <c r="AZ247" s="60"/>
      <c r="BA247" s="60"/>
      <c r="BB247" s="60"/>
      <c r="BC247" s="60"/>
      <c r="BD247" s="60"/>
      <c r="BE247" s="60">
        <v>9</v>
      </c>
      <c r="BF247" s="60"/>
      <c r="BG247" s="60"/>
      <c r="BH247" s="60"/>
      <c r="BI247" s="60"/>
      <c r="BJ247" s="60"/>
      <c r="BK247" s="60"/>
      <c r="BL247" s="60"/>
    </row>
    <row r="248" spans="1:79" s="2" customFormat="1" ht="18.75" hidden="1" customHeight="1">
      <c r="A248" s="60" t="s">
        <v>85</v>
      </c>
      <c r="B248" s="60"/>
      <c r="C248" s="60"/>
      <c r="D248" s="60"/>
      <c r="E248" s="60"/>
      <c r="F248" s="60"/>
      <c r="G248" s="168" t="s">
        <v>78</v>
      </c>
      <c r="H248" s="168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59" t="s">
        <v>101</v>
      </c>
      <c r="U248" s="59"/>
      <c r="V248" s="59"/>
      <c r="W248" s="59"/>
      <c r="X248" s="59"/>
      <c r="Y248" s="59"/>
      <c r="Z248" s="59" t="s">
        <v>102</v>
      </c>
      <c r="AA248" s="59"/>
      <c r="AB248" s="59"/>
      <c r="AC248" s="59"/>
      <c r="AD248" s="59"/>
      <c r="AE248" s="59" t="s">
        <v>103</v>
      </c>
      <c r="AF248" s="59"/>
      <c r="AG248" s="59"/>
      <c r="AH248" s="59"/>
      <c r="AI248" s="59"/>
      <c r="AJ248" s="59"/>
      <c r="AK248" s="59" t="s">
        <v>104</v>
      </c>
      <c r="AL248" s="59"/>
      <c r="AM248" s="59"/>
      <c r="AN248" s="59"/>
      <c r="AO248" s="59"/>
      <c r="AP248" s="59"/>
      <c r="AQ248" s="59" t="s">
        <v>105</v>
      </c>
      <c r="AR248" s="59"/>
      <c r="AS248" s="59"/>
      <c r="AT248" s="59"/>
      <c r="AU248" s="59"/>
      <c r="AV248" s="59"/>
      <c r="AW248" s="168" t="s">
        <v>108</v>
      </c>
      <c r="AX248" s="168"/>
      <c r="AY248" s="168"/>
      <c r="AZ248" s="168"/>
      <c r="BA248" s="168"/>
      <c r="BB248" s="168"/>
      <c r="BC248" s="168"/>
      <c r="BD248" s="168"/>
      <c r="BE248" s="168" t="s">
        <v>109</v>
      </c>
      <c r="BF248" s="168"/>
      <c r="BG248" s="168"/>
      <c r="BH248" s="168"/>
      <c r="BI248" s="168"/>
      <c r="BJ248" s="168"/>
      <c r="BK248" s="168"/>
      <c r="BL248" s="168"/>
      <c r="CA248" s="2" t="s">
        <v>62</v>
      </c>
    </row>
    <row r="249" spans="1:79" s="44" customFormat="1" ht="26.4" customHeight="1">
      <c r="A249" s="152">
        <v>2610</v>
      </c>
      <c r="B249" s="152"/>
      <c r="C249" s="152"/>
      <c r="D249" s="152"/>
      <c r="E249" s="152"/>
      <c r="F249" s="152"/>
      <c r="G249" s="90" t="s">
        <v>262</v>
      </c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2"/>
      <c r="T249" s="159">
        <v>853000</v>
      </c>
      <c r="U249" s="159"/>
      <c r="V249" s="159"/>
      <c r="W249" s="159"/>
      <c r="X249" s="159"/>
      <c r="Y249" s="159"/>
      <c r="Z249" s="159">
        <v>853000</v>
      </c>
      <c r="AA249" s="159"/>
      <c r="AB249" s="159"/>
      <c r="AC249" s="159"/>
      <c r="AD249" s="159"/>
      <c r="AE249" s="159">
        <v>0</v>
      </c>
      <c r="AF249" s="159"/>
      <c r="AG249" s="159"/>
      <c r="AH249" s="159"/>
      <c r="AI249" s="159"/>
      <c r="AJ249" s="159"/>
      <c r="AK249" s="159">
        <v>0</v>
      </c>
      <c r="AL249" s="159"/>
      <c r="AM249" s="159"/>
      <c r="AN249" s="159"/>
      <c r="AO249" s="159"/>
      <c r="AP249" s="159"/>
      <c r="AQ249" s="159">
        <v>0</v>
      </c>
      <c r="AR249" s="159"/>
      <c r="AS249" s="159"/>
      <c r="AT249" s="159"/>
      <c r="AU249" s="159"/>
      <c r="AV249" s="159"/>
      <c r="AW249" s="178"/>
      <c r="AX249" s="178"/>
      <c r="AY249" s="178"/>
      <c r="AZ249" s="178"/>
      <c r="BA249" s="178"/>
      <c r="BB249" s="178"/>
      <c r="BC249" s="178"/>
      <c r="BD249" s="178"/>
      <c r="BE249" s="178"/>
      <c r="BF249" s="178"/>
      <c r="BG249" s="178"/>
      <c r="BH249" s="178"/>
      <c r="BI249" s="178"/>
      <c r="BJ249" s="178"/>
      <c r="BK249" s="178"/>
      <c r="BL249" s="178"/>
      <c r="CA249" s="44" t="s">
        <v>63</v>
      </c>
    </row>
    <row r="250" spans="1:79" s="9" customFormat="1" ht="12.75" customHeight="1">
      <c r="A250" s="176"/>
      <c r="B250" s="176"/>
      <c r="C250" s="176"/>
      <c r="D250" s="176"/>
      <c r="E250" s="176"/>
      <c r="F250" s="176"/>
      <c r="G250" s="55" t="s">
        <v>177</v>
      </c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7"/>
      <c r="T250" s="174">
        <v>853000</v>
      </c>
      <c r="U250" s="174"/>
      <c r="V250" s="174"/>
      <c r="W250" s="174"/>
      <c r="X250" s="174"/>
      <c r="Y250" s="174"/>
      <c r="Z250" s="174">
        <v>853000</v>
      </c>
      <c r="AA250" s="174"/>
      <c r="AB250" s="174"/>
      <c r="AC250" s="174"/>
      <c r="AD250" s="174"/>
      <c r="AE250" s="174">
        <v>0</v>
      </c>
      <c r="AF250" s="174"/>
      <c r="AG250" s="174"/>
      <c r="AH250" s="174"/>
      <c r="AI250" s="174"/>
      <c r="AJ250" s="174"/>
      <c r="AK250" s="174">
        <v>0</v>
      </c>
      <c r="AL250" s="174"/>
      <c r="AM250" s="174"/>
      <c r="AN250" s="174"/>
      <c r="AO250" s="174"/>
      <c r="AP250" s="174"/>
      <c r="AQ250" s="174">
        <v>0</v>
      </c>
      <c r="AR250" s="174"/>
      <c r="AS250" s="174"/>
      <c r="AT250" s="174"/>
      <c r="AU250" s="174"/>
      <c r="AV250" s="174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  <c r="BI250" s="169"/>
      <c r="BJ250" s="169"/>
      <c r="BK250" s="169"/>
      <c r="BL250" s="169"/>
    </row>
    <row r="252" spans="1:79" ht="14.25" customHeight="1">
      <c r="A252" s="101" t="s">
        <v>335</v>
      </c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  <c r="AA252" s="101"/>
      <c r="AB252" s="101"/>
      <c r="AC252" s="101"/>
      <c r="AD252" s="101"/>
      <c r="AE252" s="101"/>
      <c r="AF252" s="101"/>
      <c r="AG252" s="101"/>
      <c r="AH252" s="101"/>
      <c r="AI252" s="101"/>
      <c r="AJ252" s="101"/>
      <c r="AK252" s="101"/>
      <c r="AL252" s="101"/>
      <c r="AM252" s="101"/>
      <c r="AN252" s="101"/>
      <c r="AO252" s="101"/>
      <c r="AP252" s="101"/>
      <c r="AQ252" s="101"/>
      <c r="AR252" s="101"/>
      <c r="AS252" s="101"/>
      <c r="AT252" s="101"/>
      <c r="AU252" s="101"/>
      <c r="AV252" s="101"/>
      <c r="AW252" s="101"/>
      <c r="AX252" s="101"/>
      <c r="AY252" s="101"/>
      <c r="AZ252" s="101"/>
      <c r="BA252" s="101"/>
      <c r="BB252" s="101"/>
      <c r="BC252" s="101"/>
      <c r="BD252" s="101"/>
      <c r="BE252" s="101"/>
      <c r="BF252" s="101"/>
      <c r="BG252" s="101"/>
      <c r="BH252" s="101"/>
      <c r="BI252" s="101"/>
      <c r="BJ252" s="101"/>
      <c r="BK252" s="101"/>
      <c r="BL252" s="101"/>
    </row>
    <row r="253" spans="1:79" ht="41.4" customHeight="1">
      <c r="A253" s="73" t="s">
        <v>317</v>
      </c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  <c r="X253" s="73"/>
      <c r="Y253" s="73"/>
      <c r="Z253" s="73"/>
      <c r="AA253" s="73"/>
      <c r="AB253" s="73"/>
      <c r="AC253" s="73"/>
      <c r="AD253" s="73"/>
      <c r="AE253" s="73"/>
      <c r="AF253" s="73"/>
      <c r="AG253" s="73"/>
      <c r="AH253" s="73"/>
      <c r="AI253" s="73"/>
      <c r="AJ253" s="73"/>
      <c r="AK253" s="73"/>
      <c r="AL253" s="73"/>
      <c r="AM253" s="73"/>
      <c r="AN253" s="73"/>
      <c r="AO253" s="73"/>
      <c r="AP253" s="73"/>
      <c r="AQ253" s="73"/>
      <c r="AR253" s="73"/>
      <c r="AS253" s="73"/>
      <c r="AT253" s="73"/>
      <c r="AU253" s="73"/>
      <c r="AV253" s="73"/>
      <c r="AW253" s="73"/>
      <c r="AX253" s="73"/>
      <c r="AY253" s="73"/>
      <c r="AZ253" s="73"/>
      <c r="BA253" s="73"/>
      <c r="BB253" s="73"/>
      <c r="BC253" s="73"/>
      <c r="BD253" s="73"/>
      <c r="BE253" s="73"/>
      <c r="BF253" s="73"/>
      <c r="BG253" s="73"/>
      <c r="BH253" s="73"/>
      <c r="BI253" s="73"/>
      <c r="BJ253" s="73"/>
      <c r="BK253" s="73"/>
      <c r="BL253" s="73"/>
    </row>
    <row r="254" spans="1:79" ht="1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</row>
    <row r="256" spans="1:79" ht="13.8">
      <c r="A256" s="101" t="s">
        <v>348</v>
      </c>
      <c r="B256" s="101"/>
      <c r="C256" s="101"/>
      <c r="D256" s="101"/>
      <c r="E256" s="101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  <c r="AA256" s="101"/>
      <c r="AB256" s="101"/>
      <c r="AC256" s="101"/>
      <c r="AD256" s="101"/>
      <c r="AE256" s="101"/>
      <c r="AF256" s="101"/>
      <c r="AG256" s="101"/>
      <c r="AH256" s="101"/>
      <c r="AI256" s="101"/>
      <c r="AJ256" s="101"/>
      <c r="AK256" s="101"/>
      <c r="AL256" s="101"/>
      <c r="AM256" s="101"/>
      <c r="AN256" s="101"/>
      <c r="AO256" s="101"/>
      <c r="AP256" s="101"/>
      <c r="AQ256" s="101"/>
      <c r="AR256" s="101"/>
      <c r="AS256" s="101"/>
      <c r="AT256" s="101"/>
      <c r="AU256" s="101"/>
      <c r="AV256" s="101"/>
      <c r="AW256" s="101"/>
      <c r="AX256" s="101"/>
      <c r="AY256" s="101"/>
      <c r="AZ256" s="101"/>
      <c r="BA256" s="101"/>
      <c r="BB256" s="101"/>
      <c r="BC256" s="101"/>
      <c r="BD256" s="101"/>
      <c r="BE256" s="101"/>
      <c r="BF256" s="101"/>
      <c r="BG256" s="101"/>
      <c r="BH256" s="101"/>
      <c r="BI256" s="101"/>
      <c r="BJ256" s="101"/>
      <c r="BK256" s="101"/>
      <c r="BL256" s="101"/>
    </row>
    <row r="257" spans="1:64" ht="13.8">
      <c r="A257" s="101" t="s">
        <v>324</v>
      </c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101"/>
      <c r="AC257" s="101"/>
      <c r="AD257" s="101"/>
      <c r="AE257" s="101"/>
      <c r="AF257" s="101"/>
      <c r="AG257" s="101"/>
      <c r="AH257" s="101"/>
      <c r="AI257" s="101"/>
      <c r="AJ257" s="101"/>
      <c r="AK257" s="101"/>
      <c r="AL257" s="101"/>
      <c r="AM257" s="101"/>
      <c r="AN257" s="101"/>
      <c r="AO257" s="101"/>
      <c r="AP257" s="101"/>
      <c r="AQ257" s="101"/>
      <c r="AR257" s="101"/>
      <c r="AS257" s="101"/>
      <c r="AT257" s="101"/>
      <c r="AU257" s="101"/>
      <c r="AV257" s="101"/>
      <c r="AW257" s="101"/>
      <c r="AX257" s="101"/>
      <c r="AY257" s="101"/>
      <c r="AZ257" s="101"/>
      <c r="BA257" s="101"/>
      <c r="BB257" s="101"/>
      <c r="BC257" s="101"/>
      <c r="BD257" s="101"/>
      <c r="BE257" s="101"/>
      <c r="BF257" s="101"/>
      <c r="BG257" s="101"/>
      <c r="BH257" s="101"/>
      <c r="BI257" s="101"/>
      <c r="BJ257" s="101"/>
      <c r="BK257" s="101"/>
      <c r="BL257" s="101"/>
    </row>
    <row r="258" spans="1:64" ht="15" customHeight="1">
      <c r="A258" s="177"/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7"/>
      <c r="AE258" s="177"/>
      <c r="AF258" s="177"/>
      <c r="AG258" s="177"/>
      <c r="AH258" s="177"/>
      <c r="AI258" s="177"/>
      <c r="AJ258" s="177"/>
      <c r="AK258" s="177"/>
      <c r="AL258" s="177"/>
      <c r="AM258" s="177"/>
      <c r="AN258" s="177"/>
      <c r="AO258" s="177"/>
      <c r="AP258" s="177"/>
      <c r="AQ258" s="177"/>
      <c r="AR258" s="177"/>
      <c r="AS258" s="177"/>
      <c r="AT258" s="177"/>
      <c r="AU258" s="177"/>
      <c r="AV258" s="177"/>
      <c r="AW258" s="177"/>
      <c r="AX258" s="177"/>
      <c r="AY258" s="177"/>
      <c r="AZ258" s="177"/>
      <c r="BA258" s="177"/>
      <c r="BB258" s="177"/>
      <c r="BC258" s="177"/>
      <c r="BD258" s="177"/>
      <c r="BE258" s="177"/>
      <c r="BF258" s="177"/>
      <c r="BG258" s="177"/>
      <c r="BH258" s="177"/>
      <c r="BI258" s="177"/>
      <c r="BJ258" s="177"/>
      <c r="BK258" s="177"/>
      <c r="BL258" s="177"/>
    </row>
    <row r="259" spans="1:64" ht="1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</row>
    <row r="262" spans="1:64" ht="18.899999999999999" customHeight="1">
      <c r="A262" s="86" t="s">
        <v>370</v>
      </c>
      <c r="B262" s="86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40"/>
      <c r="AC262" s="40"/>
      <c r="AD262" s="40"/>
      <c r="AE262" s="40"/>
      <c r="AF262" s="40"/>
      <c r="AG262" s="40"/>
      <c r="AH262" s="88"/>
      <c r="AI262" s="88"/>
      <c r="AJ262" s="88"/>
      <c r="AK262" s="88"/>
      <c r="AL262" s="88"/>
      <c r="AM262" s="88"/>
      <c r="AN262" s="88"/>
      <c r="AO262" s="88"/>
      <c r="AP262" s="88"/>
      <c r="AQ262" s="40"/>
      <c r="AR262" s="40"/>
      <c r="AS262" s="40"/>
      <c r="AT262" s="40"/>
      <c r="AU262" s="87" t="s">
        <v>371</v>
      </c>
      <c r="AV262" s="87"/>
      <c r="AW262" s="87"/>
      <c r="AX262" s="87"/>
      <c r="AY262" s="87"/>
      <c r="AZ262" s="87"/>
      <c r="BA262" s="87"/>
      <c r="BB262" s="87"/>
      <c r="BC262" s="87"/>
      <c r="BD262" s="87"/>
      <c r="BE262" s="87"/>
      <c r="BF262" s="87"/>
    </row>
    <row r="263" spans="1:64" ht="12.75" customHeight="1">
      <c r="AB263" s="41"/>
      <c r="AC263" s="41"/>
      <c r="AD263" s="41"/>
      <c r="AE263" s="41"/>
      <c r="AF263" s="41"/>
      <c r="AG263" s="41"/>
      <c r="AH263" s="84" t="s">
        <v>2</v>
      </c>
      <c r="AI263" s="84"/>
      <c r="AJ263" s="84"/>
      <c r="AK263" s="84"/>
      <c r="AL263" s="84"/>
      <c r="AM263" s="84"/>
      <c r="AN263" s="84"/>
      <c r="AO263" s="84"/>
      <c r="AP263" s="84"/>
      <c r="AQ263" s="41"/>
      <c r="AR263" s="41"/>
      <c r="AS263" s="41"/>
      <c r="AT263" s="41"/>
      <c r="AU263" s="84" t="s">
        <v>202</v>
      </c>
      <c r="AV263" s="84"/>
      <c r="AW263" s="84"/>
      <c r="AX263" s="84"/>
      <c r="AY263" s="84"/>
      <c r="AZ263" s="84"/>
      <c r="BA263" s="84"/>
      <c r="BB263" s="84"/>
      <c r="BC263" s="84"/>
      <c r="BD263" s="84"/>
      <c r="BE263" s="84"/>
      <c r="BF263" s="84"/>
    </row>
    <row r="264" spans="1:64" ht="13.8">
      <c r="AB264" s="41"/>
      <c r="AC264" s="41"/>
      <c r="AD264" s="41"/>
      <c r="AE264" s="41"/>
      <c r="AF264" s="41"/>
      <c r="AG264" s="41"/>
      <c r="AH264" s="42"/>
      <c r="AI264" s="42"/>
      <c r="AJ264" s="42"/>
      <c r="AK264" s="42"/>
      <c r="AL264" s="42"/>
      <c r="AM264" s="42"/>
      <c r="AN264" s="42"/>
      <c r="AO264" s="42"/>
      <c r="AP264" s="42"/>
      <c r="AQ264" s="41"/>
      <c r="AR264" s="41"/>
      <c r="AS264" s="41"/>
      <c r="AT264" s="41"/>
      <c r="AU264" s="42"/>
      <c r="AV264" s="42"/>
      <c r="AW264" s="42"/>
      <c r="AX264" s="42"/>
      <c r="AY264" s="42"/>
      <c r="AZ264" s="42"/>
      <c r="BA264" s="42"/>
      <c r="BB264" s="42"/>
      <c r="BC264" s="42"/>
      <c r="BD264" s="42"/>
      <c r="BE264" s="42"/>
      <c r="BF264" s="42"/>
    </row>
    <row r="265" spans="1:64" ht="18" customHeight="1">
      <c r="A265" s="86" t="s">
        <v>372</v>
      </c>
      <c r="B265" s="86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41"/>
      <c r="AC265" s="41"/>
      <c r="AD265" s="41"/>
      <c r="AE265" s="41"/>
      <c r="AF265" s="41"/>
      <c r="AG265" s="41"/>
      <c r="AH265" s="89"/>
      <c r="AI265" s="89"/>
      <c r="AJ265" s="89"/>
      <c r="AK265" s="89"/>
      <c r="AL265" s="89"/>
      <c r="AM265" s="89"/>
      <c r="AN265" s="89"/>
      <c r="AO265" s="89"/>
      <c r="AP265" s="89"/>
      <c r="AQ265" s="41"/>
      <c r="AR265" s="41"/>
      <c r="AS265" s="41"/>
      <c r="AT265" s="41"/>
      <c r="AU265" s="85" t="s">
        <v>373</v>
      </c>
      <c r="AV265" s="85"/>
      <c r="AW265" s="85"/>
      <c r="AX265" s="85"/>
      <c r="AY265" s="85"/>
      <c r="AZ265" s="85"/>
      <c r="BA265" s="85"/>
      <c r="BB265" s="85"/>
      <c r="BC265" s="85"/>
      <c r="BD265" s="85"/>
      <c r="BE265" s="85"/>
      <c r="BF265" s="85"/>
    </row>
    <row r="266" spans="1:64" ht="12" customHeight="1">
      <c r="AB266" s="41"/>
      <c r="AC266" s="41"/>
      <c r="AD266" s="41"/>
      <c r="AE266" s="41"/>
      <c r="AF266" s="41"/>
      <c r="AG266" s="41"/>
      <c r="AH266" s="84" t="s">
        <v>2</v>
      </c>
      <c r="AI266" s="84"/>
      <c r="AJ266" s="84"/>
      <c r="AK266" s="84"/>
      <c r="AL266" s="84"/>
      <c r="AM266" s="84"/>
      <c r="AN266" s="84"/>
      <c r="AO266" s="84"/>
      <c r="AP266" s="84"/>
      <c r="AQ266" s="41"/>
      <c r="AR266" s="41"/>
      <c r="AS266" s="41"/>
      <c r="AT266" s="41"/>
      <c r="AU266" s="84" t="s">
        <v>202</v>
      </c>
      <c r="AV266" s="84"/>
      <c r="AW266" s="84"/>
      <c r="AX266" s="84"/>
      <c r="AY266" s="84"/>
      <c r="AZ266" s="84"/>
      <c r="BA266" s="84"/>
      <c r="BB266" s="84"/>
      <c r="BC266" s="84"/>
      <c r="BD266" s="84"/>
      <c r="BE266" s="84"/>
      <c r="BF266" s="84"/>
    </row>
  </sheetData>
  <mergeCells count="1777">
    <mergeCell ref="A247:F247"/>
    <mergeCell ref="G247:S247"/>
    <mergeCell ref="T247:Y247"/>
    <mergeCell ref="Z247:AD247"/>
    <mergeCell ref="AE247:AJ247"/>
    <mergeCell ref="AK247:AP247"/>
    <mergeCell ref="AQ247:AV247"/>
    <mergeCell ref="AW247:BD247"/>
    <mergeCell ref="BE247:BL247"/>
    <mergeCell ref="A243:BL243"/>
    <mergeCell ref="A244:BL244"/>
    <mergeCell ref="A245:F246"/>
    <mergeCell ref="G245:S246"/>
    <mergeCell ref="T245:Y246"/>
    <mergeCell ref="BN1:BY1"/>
    <mergeCell ref="AK207:AO207"/>
    <mergeCell ref="AP207:AT207"/>
    <mergeCell ref="AU207:AY207"/>
    <mergeCell ref="AZ207:BD207"/>
    <mergeCell ref="A207:F207"/>
    <mergeCell ref="G207:S207"/>
    <mergeCell ref="T207:Z207"/>
    <mergeCell ref="AA207:AE207"/>
    <mergeCell ref="AF207:AJ207"/>
    <mergeCell ref="AK230:AP230"/>
    <mergeCell ref="AQ230:AV230"/>
    <mergeCell ref="AW230:BA230"/>
    <mergeCell ref="BB230:BF230"/>
    <mergeCell ref="AQ226:AV227"/>
    <mergeCell ref="AW226:BF226"/>
    <mergeCell ref="BB215:BF215"/>
    <mergeCell ref="BB213:BF213"/>
    <mergeCell ref="BE198:BI198"/>
    <mergeCell ref="BJ198:BN198"/>
    <mergeCell ref="BO198:BS198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BJ187:BL187"/>
    <mergeCell ref="AR187:AT187"/>
    <mergeCell ref="AU187:AW187"/>
    <mergeCell ref="AX187:AZ187"/>
    <mergeCell ref="BA187:BC187"/>
    <mergeCell ref="BD187:BF187"/>
    <mergeCell ref="BG187:BI187"/>
    <mergeCell ref="A187:C187"/>
    <mergeCell ref="D187:V187"/>
    <mergeCell ref="W187:Y187"/>
    <mergeCell ref="Z187:AB187"/>
    <mergeCell ref="AC187:AE187"/>
    <mergeCell ref="AP197:AT197"/>
    <mergeCell ref="AU197:AY197"/>
    <mergeCell ref="AZ197:BD197"/>
    <mergeCell ref="BE197:BI197"/>
    <mergeCell ref="BJ197:BN197"/>
    <mergeCell ref="BO197:BS197"/>
    <mergeCell ref="A197:F197"/>
    <mergeCell ref="G197:S197"/>
    <mergeCell ref="AO177:AS177"/>
    <mergeCell ref="AT177:AX177"/>
    <mergeCell ref="AY177:BC177"/>
    <mergeCell ref="BD177:BH177"/>
    <mergeCell ref="BI177:BM177"/>
    <mergeCell ref="BN177:BR177"/>
    <mergeCell ref="AT176:AX176"/>
    <mergeCell ref="AY176:BC176"/>
    <mergeCell ref="BD176:BH176"/>
    <mergeCell ref="BI176:BM176"/>
    <mergeCell ref="BN176:BR176"/>
    <mergeCell ref="A177:T177"/>
    <mergeCell ref="U177:Y177"/>
    <mergeCell ref="Z177:AD177"/>
    <mergeCell ref="AE177:AI177"/>
    <mergeCell ref="AJ177:AN177"/>
    <mergeCell ref="A176:T176"/>
    <mergeCell ref="U176:Y176"/>
    <mergeCell ref="Z176:AD176"/>
    <mergeCell ref="AE176:AI176"/>
    <mergeCell ref="AJ176:AN176"/>
    <mergeCell ref="AO176:AS176"/>
    <mergeCell ref="BI175:BM175"/>
    <mergeCell ref="BN175:BR175"/>
    <mergeCell ref="AT174:AX174"/>
    <mergeCell ref="AY174:BC174"/>
    <mergeCell ref="BD174:BH174"/>
    <mergeCell ref="BI174:BM174"/>
    <mergeCell ref="BN174:BR174"/>
    <mergeCell ref="A175:T175"/>
    <mergeCell ref="U175:Y175"/>
    <mergeCell ref="Z175:AD175"/>
    <mergeCell ref="AE175:AI175"/>
    <mergeCell ref="AJ175:AN175"/>
    <mergeCell ref="AY173:BC173"/>
    <mergeCell ref="BD173:BH173"/>
    <mergeCell ref="BI173:BM173"/>
    <mergeCell ref="BN173:BR173"/>
    <mergeCell ref="A174:T174"/>
    <mergeCell ref="U174:Y174"/>
    <mergeCell ref="Z174:AD174"/>
    <mergeCell ref="AE174:AI174"/>
    <mergeCell ref="AJ174:AN174"/>
    <mergeCell ref="AO174:AS174"/>
    <mergeCell ref="Z172:AD172"/>
    <mergeCell ref="AE172:AI172"/>
    <mergeCell ref="AJ172:AN172"/>
    <mergeCell ref="AO172:AS172"/>
    <mergeCell ref="AT172:AX172"/>
    <mergeCell ref="AY172:BC172"/>
    <mergeCell ref="A171:T171"/>
    <mergeCell ref="U171:Y171"/>
    <mergeCell ref="Z171:AD171"/>
    <mergeCell ref="AE171:AI171"/>
    <mergeCell ref="AJ171:AN171"/>
    <mergeCell ref="AO171:AS171"/>
    <mergeCell ref="AT171:AX171"/>
    <mergeCell ref="AY171:BC171"/>
    <mergeCell ref="BD171:BH171"/>
    <mergeCell ref="AO175:AS175"/>
    <mergeCell ref="AT175:AX175"/>
    <mergeCell ref="AY175:BC175"/>
    <mergeCell ref="BD175:BH175"/>
    <mergeCell ref="BE162:BI162"/>
    <mergeCell ref="BE160:BI160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58:BI158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61:BI161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9:BI159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6:BI156"/>
    <mergeCell ref="A153:C153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7:BI157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5:BI155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1:BI151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4:BI154"/>
    <mergeCell ref="BE152:BI152"/>
    <mergeCell ref="BE153:BI153"/>
    <mergeCell ref="A152:C152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9:BI149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7:BI147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8:BI148"/>
    <mergeCell ref="AF140:AJ140"/>
    <mergeCell ref="AK140:AO140"/>
    <mergeCell ref="AP140:AT140"/>
    <mergeCell ref="AU140:AY140"/>
    <mergeCell ref="AZ140:BD140"/>
    <mergeCell ref="Q142:U142"/>
    <mergeCell ref="V142:AE142"/>
    <mergeCell ref="AF142:AJ142"/>
    <mergeCell ref="AK142:AO142"/>
    <mergeCell ref="AP142:AT142"/>
    <mergeCell ref="AU142:AY142"/>
    <mergeCell ref="AZ142:BD142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V143:AE143"/>
    <mergeCell ref="AF143:AJ143"/>
    <mergeCell ref="AK143:AO143"/>
    <mergeCell ref="AP143:AT143"/>
    <mergeCell ref="AU143:AY143"/>
    <mergeCell ref="AZ143:BD143"/>
    <mergeCell ref="BE141:BI141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42:BI142"/>
    <mergeCell ref="A140:C140"/>
    <mergeCell ref="D140:P140"/>
    <mergeCell ref="Q140:U140"/>
    <mergeCell ref="V140:AE140"/>
    <mergeCell ref="BE130:BI130"/>
    <mergeCell ref="BJ130:BN130"/>
    <mergeCell ref="BO130:BS130"/>
    <mergeCell ref="BT130:BX130"/>
    <mergeCell ref="BT128:BX128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8:AT128"/>
    <mergeCell ref="AU128:AY128"/>
    <mergeCell ref="AZ128:BD128"/>
    <mergeCell ref="BE128:BI128"/>
    <mergeCell ref="BJ128:BN128"/>
    <mergeCell ref="BO128:BS128"/>
    <mergeCell ref="Q129:U129"/>
    <mergeCell ref="V129:AE129"/>
    <mergeCell ref="AF129:AJ129"/>
    <mergeCell ref="AP126:AT126"/>
    <mergeCell ref="AU126:AY126"/>
    <mergeCell ref="AZ126:BD126"/>
    <mergeCell ref="AP129:AT129"/>
    <mergeCell ref="AU129:AY129"/>
    <mergeCell ref="AZ129:BD129"/>
    <mergeCell ref="BE129:BI129"/>
    <mergeCell ref="BJ129:BN129"/>
    <mergeCell ref="BO129:BS129"/>
    <mergeCell ref="BE127:BI127"/>
    <mergeCell ref="BJ127:BN127"/>
    <mergeCell ref="BO127:BS127"/>
    <mergeCell ref="BT127:BX127"/>
    <mergeCell ref="A129:C129"/>
    <mergeCell ref="D129:P129"/>
    <mergeCell ref="AK129:AO129"/>
    <mergeCell ref="A128:C128"/>
    <mergeCell ref="D128:P128"/>
    <mergeCell ref="Q128:U128"/>
    <mergeCell ref="V128:AE128"/>
    <mergeCell ref="AF128:AJ128"/>
    <mergeCell ref="AK128:AO128"/>
    <mergeCell ref="BT129:BX129"/>
    <mergeCell ref="BT125:BX125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5:AT125"/>
    <mergeCell ref="AU125:AY125"/>
    <mergeCell ref="AZ125:BD125"/>
    <mergeCell ref="BE125:BI125"/>
    <mergeCell ref="BJ125:BN125"/>
    <mergeCell ref="BO125:BS125"/>
    <mergeCell ref="BE126:BI126"/>
    <mergeCell ref="BJ126:BN126"/>
    <mergeCell ref="BO126:BS126"/>
    <mergeCell ref="BT126:BX126"/>
    <mergeCell ref="A126:C126"/>
    <mergeCell ref="D126:P126"/>
    <mergeCell ref="Q126:U126"/>
    <mergeCell ref="V126:AE126"/>
    <mergeCell ref="A125:C125"/>
    <mergeCell ref="D125:P125"/>
    <mergeCell ref="Q125:U125"/>
    <mergeCell ref="V125:AE125"/>
    <mergeCell ref="AF125:AJ125"/>
    <mergeCell ref="AK125:AO125"/>
    <mergeCell ref="AF126:AJ126"/>
    <mergeCell ref="AK126:AO126"/>
    <mergeCell ref="BT120:BX120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0:AT120"/>
    <mergeCell ref="AU120:AY120"/>
    <mergeCell ref="AZ120:BD120"/>
    <mergeCell ref="BE120:BI120"/>
    <mergeCell ref="BJ120:BN120"/>
    <mergeCell ref="BO120:BS120"/>
    <mergeCell ref="BE121:BI121"/>
    <mergeCell ref="BJ121:BN121"/>
    <mergeCell ref="BO121:BS121"/>
    <mergeCell ref="BT121:BX121"/>
    <mergeCell ref="A120:C120"/>
    <mergeCell ref="D120:P120"/>
    <mergeCell ref="BT124:BX124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4:AT124"/>
    <mergeCell ref="AU124:AY124"/>
    <mergeCell ref="AZ124:BD124"/>
    <mergeCell ref="BE124:BI124"/>
    <mergeCell ref="BJ124:BN124"/>
    <mergeCell ref="BO124:BS124"/>
    <mergeCell ref="BE122:BI122"/>
    <mergeCell ref="BJ122:BN122"/>
    <mergeCell ref="BO122:BS122"/>
    <mergeCell ref="BT122:BX122"/>
    <mergeCell ref="A124:C124"/>
    <mergeCell ref="D124:P124"/>
    <mergeCell ref="Q124:U124"/>
    <mergeCell ref="V124:AE124"/>
    <mergeCell ref="AF124:AJ124"/>
    <mergeCell ref="AK124:AO124"/>
    <mergeCell ref="BE123:BI123"/>
    <mergeCell ref="BJ123:BN123"/>
    <mergeCell ref="BO123:BS123"/>
    <mergeCell ref="BT123:BX123"/>
    <mergeCell ref="BT119:BX119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Q120:U120"/>
    <mergeCell ref="V120:AE120"/>
    <mergeCell ref="AF120:AJ120"/>
    <mergeCell ref="AK120:AO120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6:AT116"/>
    <mergeCell ref="AU116:AY116"/>
    <mergeCell ref="AZ116:BD116"/>
    <mergeCell ref="BE116:BI116"/>
    <mergeCell ref="BJ116:BN116"/>
    <mergeCell ref="BO116:BS116"/>
    <mergeCell ref="BE117:BI117"/>
    <mergeCell ref="BJ117:BN117"/>
    <mergeCell ref="BO117:BS117"/>
    <mergeCell ref="A116:C116"/>
    <mergeCell ref="D116:P116"/>
    <mergeCell ref="Q116:U116"/>
    <mergeCell ref="V116:AE116"/>
    <mergeCell ref="AF116:AJ116"/>
    <mergeCell ref="AK116:AO116"/>
    <mergeCell ref="BT115:BX115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6:BX116"/>
    <mergeCell ref="BT117:BX117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A113:C113"/>
    <mergeCell ref="D113:P113"/>
    <mergeCell ref="Q113:U113"/>
    <mergeCell ref="V113:AE113"/>
    <mergeCell ref="AF113:AJ113"/>
    <mergeCell ref="AK113:AO113"/>
    <mergeCell ref="BT108:BX108"/>
    <mergeCell ref="A109:C109"/>
    <mergeCell ref="D109:P109"/>
    <mergeCell ref="Q109:U109"/>
    <mergeCell ref="V109:AE109"/>
    <mergeCell ref="AF109:AJ109"/>
    <mergeCell ref="AK109:AO109"/>
    <mergeCell ref="BT110:BX110"/>
    <mergeCell ref="A108:C108"/>
    <mergeCell ref="D108:P108"/>
    <mergeCell ref="Q108:U108"/>
    <mergeCell ref="V108:AE108"/>
    <mergeCell ref="AF108:AJ108"/>
    <mergeCell ref="BT113:BX113"/>
    <mergeCell ref="BT112:BX112"/>
    <mergeCell ref="AK110:AO110"/>
    <mergeCell ref="BT109:BX109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09:AT109"/>
    <mergeCell ref="AU109:AY109"/>
    <mergeCell ref="AZ109:BD109"/>
    <mergeCell ref="BT106:BX106"/>
    <mergeCell ref="A111:C111"/>
    <mergeCell ref="D111:P111"/>
    <mergeCell ref="Q111:U111"/>
    <mergeCell ref="V111:AE111"/>
    <mergeCell ref="AF111:AJ111"/>
    <mergeCell ref="AK111:AO111"/>
    <mergeCell ref="A106:C106"/>
    <mergeCell ref="D106:P106"/>
    <mergeCell ref="Q106:U106"/>
    <mergeCell ref="V106:AE106"/>
    <mergeCell ref="AF106:AJ106"/>
    <mergeCell ref="AK106:AO106"/>
    <mergeCell ref="AK108:AO108"/>
    <mergeCell ref="AP108:AT108"/>
    <mergeCell ref="AU108:AY108"/>
    <mergeCell ref="AZ108:BD108"/>
    <mergeCell ref="AP110:AT110"/>
    <mergeCell ref="AU110:AY110"/>
    <mergeCell ref="AZ110:BD110"/>
    <mergeCell ref="BE110:BI110"/>
    <mergeCell ref="BJ110:BN110"/>
    <mergeCell ref="BO110:BS110"/>
    <mergeCell ref="BE107:BI107"/>
    <mergeCell ref="BJ107:BN107"/>
    <mergeCell ref="BO107:BS107"/>
    <mergeCell ref="BT107:BX107"/>
    <mergeCell ref="A110:C110"/>
    <mergeCell ref="D110:P110"/>
    <mergeCell ref="BE108:BI108"/>
    <mergeCell ref="BJ108:BN108"/>
    <mergeCell ref="BO108:BS108"/>
    <mergeCell ref="Z87:AD87"/>
    <mergeCell ref="AE87:AH87"/>
    <mergeCell ref="AI87:AM87"/>
    <mergeCell ref="AN87:AR87"/>
    <mergeCell ref="BT105:BX105"/>
    <mergeCell ref="BT104:BX104"/>
    <mergeCell ref="BT103:BX103"/>
    <mergeCell ref="AZ104:BD104"/>
    <mergeCell ref="AP103:AT103"/>
    <mergeCell ref="AU103:AY103"/>
    <mergeCell ref="AZ103:BD103"/>
    <mergeCell ref="BE103:BI103"/>
    <mergeCell ref="BJ103:BN103"/>
    <mergeCell ref="BT111:BX111"/>
    <mergeCell ref="BO103:BS103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BE109:BI109"/>
    <mergeCell ref="BJ109:BN109"/>
    <mergeCell ref="BO109:BS109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11:AT111"/>
    <mergeCell ref="AU111:AY111"/>
    <mergeCell ref="AZ111:BD111"/>
    <mergeCell ref="BE111:BI111"/>
    <mergeCell ref="BJ111:BN111"/>
    <mergeCell ref="BO111:BS111"/>
    <mergeCell ref="BE106:BI106"/>
    <mergeCell ref="BJ106:BN106"/>
    <mergeCell ref="BO106:BS106"/>
    <mergeCell ref="Q110:U110"/>
    <mergeCell ref="V110:AE110"/>
    <mergeCell ref="AF110:AJ110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A265:AA265"/>
    <mergeCell ref="AH265:AP265"/>
    <mergeCell ref="AU265:BF265"/>
    <mergeCell ref="AH266:AP266"/>
    <mergeCell ref="AU266:BF266"/>
    <mergeCell ref="A31:D31"/>
    <mergeCell ref="E31:T31"/>
    <mergeCell ref="U31:Y31"/>
    <mergeCell ref="Z31:AD31"/>
    <mergeCell ref="AE31:AH31"/>
    <mergeCell ref="A258:BL258"/>
    <mergeCell ref="A262:AA262"/>
    <mergeCell ref="AH262:AP262"/>
    <mergeCell ref="AU262:BF262"/>
    <mergeCell ref="AH263:AP263"/>
    <mergeCell ref="AU263:BF263"/>
    <mergeCell ref="AW249:BD249"/>
    <mergeCell ref="BE249:BL249"/>
    <mergeCell ref="A252:BL252"/>
    <mergeCell ref="A253:BL253"/>
    <mergeCell ref="A68:D68"/>
    <mergeCell ref="E68:W68"/>
    <mergeCell ref="X68:AB68"/>
    <mergeCell ref="AC68:AG68"/>
    <mergeCell ref="AH68:AL68"/>
    <mergeCell ref="AM68:AQ68"/>
    <mergeCell ref="AR68:AV68"/>
    <mergeCell ref="AP106:AT106"/>
    <mergeCell ref="AU106:AY106"/>
    <mergeCell ref="AZ106:BD106"/>
    <mergeCell ref="BD96:BH96"/>
    <mergeCell ref="A96:C96"/>
    <mergeCell ref="A256:BL256"/>
    <mergeCell ref="A257:BL257"/>
    <mergeCell ref="A250:F250"/>
    <mergeCell ref="G250:S250"/>
    <mergeCell ref="T250:Y250"/>
    <mergeCell ref="Z250:AD250"/>
    <mergeCell ref="AQ248:AV248"/>
    <mergeCell ref="AW248:BD248"/>
    <mergeCell ref="BE248:BL248"/>
    <mergeCell ref="A249:F249"/>
    <mergeCell ref="G249:S249"/>
    <mergeCell ref="T249:Y249"/>
    <mergeCell ref="Z249:AD249"/>
    <mergeCell ref="AE249:AJ249"/>
    <mergeCell ref="AK249:AP249"/>
    <mergeCell ref="AQ249:AV249"/>
    <mergeCell ref="A248:F248"/>
    <mergeCell ref="G248:S248"/>
    <mergeCell ref="T248:Y248"/>
    <mergeCell ref="Z248:AD248"/>
    <mergeCell ref="AE248:AJ248"/>
    <mergeCell ref="AK248:AP248"/>
    <mergeCell ref="AE250:AJ250"/>
    <mergeCell ref="AK250:AP250"/>
    <mergeCell ref="AQ250:AV250"/>
    <mergeCell ref="AW250:BD250"/>
    <mergeCell ref="BE250:BL250"/>
    <mergeCell ref="Z245:AD246"/>
    <mergeCell ref="AE245:AJ246"/>
    <mergeCell ref="AK245:AP246"/>
    <mergeCell ref="AQ245:AV246"/>
    <mergeCell ref="AW245:BD246"/>
    <mergeCell ref="AJ240:AN240"/>
    <mergeCell ref="AO240:AS240"/>
    <mergeCell ref="AT240:AW240"/>
    <mergeCell ref="AX240:BB240"/>
    <mergeCell ref="BC240:BG240"/>
    <mergeCell ref="BH240:BL240"/>
    <mergeCell ref="A240:F240"/>
    <mergeCell ref="G240:P240"/>
    <mergeCell ref="Q240:U240"/>
    <mergeCell ref="V240:Y240"/>
    <mergeCell ref="Z240:AD240"/>
    <mergeCell ref="AE240:AI240"/>
    <mergeCell ref="AT241:AW241"/>
    <mergeCell ref="AX241:BB241"/>
    <mergeCell ref="BC241:BG241"/>
    <mergeCell ref="BH241:BL241"/>
    <mergeCell ref="A241:F241"/>
    <mergeCell ref="G241:P241"/>
    <mergeCell ref="Q241:U241"/>
    <mergeCell ref="V241:Y241"/>
    <mergeCell ref="Z241:AD241"/>
    <mergeCell ref="AE241:AI241"/>
    <mergeCell ref="AJ241:AN241"/>
    <mergeCell ref="AO241:AS241"/>
    <mergeCell ref="BE245:BL246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T236:AW237"/>
    <mergeCell ref="AX236:BG236"/>
    <mergeCell ref="BH236:BL237"/>
    <mergeCell ref="Z237:AD237"/>
    <mergeCell ref="AE237:AI237"/>
    <mergeCell ref="AX237:BB237"/>
    <mergeCell ref="BC237:BG237"/>
    <mergeCell ref="A234:BL234"/>
    <mergeCell ref="A235:F237"/>
    <mergeCell ref="G235:P237"/>
    <mergeCell ref="Q235:AN235"/>
    <mergeCell ref="AO235:BL235"/>
    <mergeCell ref="Q236:U237"/>
    <mergeCell ref="V236:Y237"/>
    <mergeCell ref="Z236:AI236"/>
    <mergeCell ref="AJ236:AN237"/>
    <mergeCell ref="AO236:AS237"/>
    <mergeCell ref="BG230:BL230"/>
    <mergeCell ref="A233:BL233"/>
    <mergeCell ref="BB231:BF231"/>
    <mergeCell ref="BG231:BL231"/>
    <mergeCell ref="AK229:AP229"/>
    <mergeCell ref="AQ229:AV229"/>
    <mergeCell ref="AW229:BA229"/>
    <mergeCell ref="BB229:BF229"/>
    <mergeCell ref="BG229:BL229"/>
    <mergeCell ref="A230:F230"/>
    <mergeCell ref="G230:S230"/>
    <mergeCell ref="T230:Y230"/>
    <mergeCell ref="Z230:AD230"/>
    <mergeCell ref="AE230:AJ230"/>
    <mergeCell ref="AK228:AP228"/>
    <mergeCell ref="AQ228:AV228"/>
    <mergeCell ref="AW228:BA228"/>
    <mergeCell ref="BB228:BF228"/>
    <mergeCell ref="BG228:BL228"/>
    <mergeCell ref="A229:F229"/>
    <mergeCell ref="G229:S229"/>
    <mergeCell ref="T229:Y229"/>
    <mergeCell ref="Z229:AD229"/>
    <mergeCell ref="AE229:AJ229"/>
    <mergeCell ref="A231:F231"/>
    <mergeCell ref="G231:S231"/>
    <mergeCell ref="T231:Y231"/>
    <mergeCell ref="Z231:AD231"/>
    <mergeCell ref="AE231:AJ231"/>
    <mergeCell ref="AK231:AP231"/>
    <mergeCell ref="AQ231:AV231"/>
    <mergeCell ref="AW231:BA231"/>
    <mergeCell ref="BG226:BL227"/>
    <mergeCell ref="AW227:BA227"/>
    <mergeCell ref="BB227:BF227"/>
    <mergeCell ref="A228:F228"/>
    <mergeCell ref="G228:S228"/>
    <mergeCell ref="T228:Y228"/>
    <mergeCell ref="Z228:AD228"/>
    <mergeCell ref="AE228:AJ228"/>
    <mergeCell ref="A226:F227"/>
    <mergeCell ref="G226:S227"/>
    <mergeCell ref="T226:Y227"/>
    <mergeCell ref="Z226:AD227"/>
    <mergeCell ref="AE226:AJ227"/>
    <mergeCell ref="AK226:AP227"/>
    <mergeCell ref="BP216:BS216"/>
    <mergeCell ref="A219:BL219"/>
    <mergeCell ref="A220:BL220"/>
    <mergeCell ref="A223:BL223"/>
    <mergeCell ref="A224:BL224"/>
    <mergeCell ref="A225:BL225"/>
    <mergeCell ref="AO216:AR216"/>
    <mergeCell ref="AS216:AW216"/>
    <mergeCell ref="AX216:BA216"/>
    <mergeCell ref="BB216:BF216"/>
    <mergeCell ref="BG216:BJ216"/>
    <mergeCell ref="BK216:BO216"/>
    <mergeCell ref="BG215:BJ215"/>
    <mergeCell ref="BK215:BO215"/>
    <mergeCell ref="BP215:BS215"/>
    <mergeCell ref="A216:M216"/>
    <mergeCell ref="N216:U216"/>
    <mergeCell ref="V216:Z216"/>
    <mergeCell ref="AA216:AE216"/>
    <mergeCell ref="AF216:AI216"/>
    <mergeCell ref="AJ216:AN216"/>
    <mergeCell ref="BP214:BS214"/>
    <mergeCell ref="A215:M215"/>
    <mergeCell ref="N215:U215"/>
    <mergeCell ref="V215:Z215"/>
    <mergeCell ref="AA215:AE215"/>
    <mergeCell ref="AF215:AI215"/>
    <mergeCell ref="AJ215:AN215"/>
    <mergeCell ref="AO215:AR215"/>
    <mergeCell ref="AS215:AW215"/>
    <mergeCell ref="AX215:BA215"/>
    <mergeCell ref="AO214:AR214"/>
    <mergeCell ref="AS214:AW214"/>
    <mergeCell ref="AX214:BA214"/>
    <mergeCell ref="BB214:BF214"/>
    <mergeCell ref="BG214:BJ214"/>
    <mergeCell ref="BK214:BO214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AA213:AE213"/>
    <mergeCell ref="AF213:AI213"/>
    <mergeCell ref="AJ213:AN213"/>
    <mergeCell ref="AO213:AR213"/>
    <mergeCell ref="AS213:AW213"/>
    <mergeCell ref="AX213:BA213"/>
    <mergeCell ref="A210:BL210"/>
    <mergeCell ref="A211:BM211"/>
    <mergeCell ref="A212:M213"/>
    <mergeCell ref="N212:U213"/>
    <mergeCell ref="V212:Z213"/>
    <mergeCell ref="AA212:AI212"/>
    <mergeCell ref="AJ212:AR212"/>
    <mergeCell ref="AS212:BA212"/>
    <mergeCell ref="BB212:BJ212"/>
    <mergeCell ref="BK212:BS212"/>
    <mergeCell ref="AZ205:BD205"/>
    <mergeCell ref="A206:F206"/>
    <mergeCell ref="G206:S206"/>
    <mergeCell ref="T206:Z206"/>
    <mergeCell ref="AA206:AE206"/>
    <mergeCell ref="AF206:AJ206"/>
    <mergeCell ref="AK206:AO206"/>
    <mergeCell ref="AP206:AT206"/>
    <mergeCell ref="AU206:AY206"/>
    <mergeCell ref="AZ206:BD206"/>
    <mergeCell ref="AU204:AY204"/>
    <mergeCell ref="AZ204:BD204"/>
    <mergeCell ref="A205:F205"/>
    <mergeCell ref="G205:S205"/>
    <mergeCell ref="T205:Z205"/>
    <mergeCell ref="AA205:AE205"/>
    <mergeCell ref="AF205:AJ205"/>
    <mergeCell ref="AK205:AO205"/>
    <mergeCell ref="AP205:AT205"/>
    <mergeCell ref="AU205:AY205"/>
    <mergeCell ref="AP203:AT203"/>
    <mergeCell ref="AU203:AY203"/>
    <mergeCell ref="AZ203:BD203"/>
    <mergeCell ref="A204:F204"/>
    <mergeCell ref="G204:S204"/>
    <mergeCell ref="T204:Z204"/>
    <mergeCell ref="AA204:AE204"/>
    <mergeCell ref="AF204:AJ204"/>
    <mergeCell ref="AK204:AO204"/>
    <mergeCell ref="AP204:AT204"/>
    <mergeCell ref="A200:BL200"/>
    <mergeCell ref="A201:BD201"/>
    <mergeCell ref="A202:F203"/>
    <mergeCell ref="G202:S203"/>
    <mergeCell ref="T202:Z203"/>
    <mergeCell ref="AA202:AO202"/>
    <mergeCell ref="AP202:BD202"/>
    <mergeCell ref="AA203:AE203"/>
    <mergeCell ref="AF203:AJ203"/>
    <mergeCell ref="AK203:AO203"/>
    <mergeCell ref="T197:Z197"/>
    <mergeCell ref="AA197:AE197"/>
    <mergeCell ref="AF197:AJ197"/>
    <mergeCell ref="AK197:AO197"/>
    <mergeCell ref="AP196:AT196"/>
    <mergeCell ref="AU196:AY196"/>
    <mergeCell ref="AZ196:BD196"/>
    <mergeCell ref="BE196:BI196"/>
    <mergeCell ref="BJ196:BN196"/>
    <mergeCell ref="BO196:BS196"/>
    <mergeCell ref="A196:F196"/>
    <mergeCell ref="G196:S196"/>
    <mergeCell ref="T196:Z196"/>
    <mergeCell ref="AA196:AE196"/>
    <mergeCell ref="AF196:AJ196"/>
    <mergeCell ref="AK196:AO196"/>
    <mergeCell ref="AP195:AT195"/>
    <mergeCell ref="AU195:AY195"/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4:AT194"/>
    <mergeCell ref="AU194:AY194"/>
    <mergeCell ref="AZ194:BD194"/>
    <mergeCell ref="BE194:BI194"/>
    <mergeCell ref="BJ194:BN194"/>
    <mergeCell ref="BO194:BS194"/>
    <mergeCell ref="A192:BS192"/>
    <mergeCell ref="A193:F194"/>
    <mergeCell ref="G193:S194"/>
    <mergeCell ref="T193:Z194"/>
    <mergeCell ref="AA193:AO193"/>
    <mergeCell ref="AP193:BD193"/>
    <mergeCell ref="BE193:BS193"/>
    <mergeCell ref="AA194:AE194"/>
    <mergeCell ref="AF194:AJ194"/>
    <mergeCell ref="AK194:AO194"/>
    <mergeCell ref="BA186:BC186"/>
    <mergeCell ref="BD186:BF186"/>
    <mergeCell ref="BG186:BI186"/>
    <mergeCell ref="BJ186:BL186"/>
    <mergeCell ref="A190:BL190"/>
    <mergeCell ref="A191:BS191"/>
    <mergeCell ref="AF187:AH187"/>
    <mergeCell ref="AI187:AK187"/>
    <mergeCell ref="AL187:AN187"/>
    <mergeCell ref="AO187:AQ187"/>
    <mergeCell ref="AI186:AK186"/>
    <mergeCell ref="AL186:AN186"/>
    <mergeCell ref="AO186:AQ186"/>
    <mergeCell ref="AR186:AT186"/>
    <mergeCell ref="AU186:AW186"/>
    <mergeCell ref="AX186:AZ186"/>
    <mergeCell ref="BA185:BC185"/>
    <mergeCell ref="BD185:BF185"/>
    <mergeCell ref="BG185:BI185"/>
    <mergeCell ref="BJ185:BL185"/>
    <mergeCell ref="A186:C186"/>
    <mergeCell ref="D186:V186"/>
    <mergeCell ref="W186:Y186"/>
    <mergeCell ref="Z186:AB186"/>
    <mergeCell ref="AC186:AE186"/>
    <mergeCell ref="AF186:AH186"/>
    <mergeCell ref="AI185:AK185"/>
    <mergeCell ref="AL185:AN185"/>
    <mergeCell ref="AO185:AQ185"/>
    <mergeCell ref="AR185:AT185"/>
    <mergeCell ref="AU185:AW185"/>
    <mergeCell ref="AX185:AZ185"/>
    <mergeCell ref="BA184:BC184"/>
    <mergeCell ref="BD184:BF184"/>
    <mergeCell ref="BG184:BI184"/>
    <mergeCell ref="BJ184:BL184"/>
    <mergeCell ref="A185:C185"/>
    <mergeCell ref="D185:V185"/>
    <mergeCell ref="W185:Y185"/>
    <mergeCell ref="Z185:AB185"/>
    <mergeCell ref="AC185:AE185"/>
    <mergeCell ref="AF185:AH185"/>
    <mergeCell ref="AI184:AK184"/>
    <mergeCell ref="AL184:AN184"/>
    <mergeCell ref="AO184:AQ184"/>
    <mergeCell ref="AR184:AT184"/>
    <mergeCell ref="AU184:AW184"/>
    <mergeCell ref="AX184:AZ184"/>
    <mergeCell ref="A184:C184"/>
    <mergeCell ref="D184:V184"/>
    <mergeCell ref="W184:Y184"/>
    <mergeCell ref="Z184:AB184"/>
    <mergeCell ref="AC184:AE184"/>
    <mergeCell ref="AF184:AH184"/>
    <mergeCell ref="BJ182:BL183"/>
    <mergeCell ref="W183:Y183"/>
    <mergeCell ref="Z183:AB183"/>
    <mergeCell ref="AC183:AE183"/>
    <mergeCell ref="AF183:AH183"/>
    <mergeCell ref="AI183:AK183"/>
    <mergeCell ref="AL183:AN183"/>
    <mergeCell ref="AO183:AQ183"/>
    <mergeCell ref="AR183:AT183"/>
    <mergeCell ref="BG181:BL181"/>
    <mergeCell ref="W182:AB182"/>
    <mergeCell ref="AC182:AH182"/>
    <mergeCell ref="AI182:AN182"/>
    <mergeCell ref="AO182:AT182"/>
    <mergeCell ref="AU182:AW183"/>
    <mergeCell ref="AX182:AZ183"/>
    <mergeCell ref="BA182:BC183"/>
    <mergeCell ref="BD182:BF183"/>
    <mergeCell ref="BG182:BI183"/>
    <mergeCell ref="A181:C183"/>
    <mergeCell ref="D181:V183"/>
    <mergeCell ref="W181:AH181"/>
    <mergeCell ref="AI181:AT181"/>
    <mergeCell ref="AU181:AZ181"/>
    <mergeCell ref="BA181:BF181"/>
    <mergeCell ref="AT170:AX170"/>
    <mergeCell ref="AY170:BC170"/>
    <mergeCell ref="BD170:BH170"/>
    <mergeCell ref="BI170:BM170"/>
    <mergeCell ref="BN170:BR170"/>
    <mergeCell ref="A180:BL180"/>
    <mergeCell ref="BI171:BM171"/>
    <mergeCell ref="BN171:BR171"/>
    <mergeCell ref="A172:T172"/>
    <mergeCell ref="U172:Y172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BD172:BH172"/>
    <mergeCell ref="BI172:BM172"/>
    <mergeCell ref="BN172:BR172"/>
    <mergeCell ref="A173:T173"/>
    <mergeCell ref="U173:Y173"/>
    <mergeCell ref="Z173:AD173"/>
    <mergeCell ref="AE173:AI173"/>
    <mergeCell ref="AJ173:AN173"/>
    <mergeCell ref="AO173:AS173"/>
    <mergeCell ref="AT173:AX173"/>
    <mergeCell ref="AT168:AX168"/>
    <mergeCell ref="AY168:BC168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166:T167"/>
    <mergeCell ref="U166:AD166"/>
    <mergeCell ref="AE166:AN166"/>
    <mergeCell ref="AO166:AX166"/>
    <mergeCell ref="AY166:BH166"/>
    <mergeCell ref="BI166:BR166"/>
    <mergeCell ref="U167:Y167"/>
    <mergeCell ref="Z167:AD167"/>
    <mergeCell ref="AE167:AI167"/>
    <mergeCell ref="AJ167:AN167"/>
    <mergeCell ref="AP137:AT137"/>
    <mergeCell ref="AU137:AY137"/>
    <mergeCell ref="AZ137:BD137"/>
    <mergeCell ref="BE137:BI137"/>
    <mergeCell ref="A164:BL164"/>
    <mergeCell ref="A165:BR165"/>
    <mergeCell ref="BE138:BI138"/>
    <mergeCell ref="A143:C143"/>
    <mergeCell ref="D143:P143"/>
    <mergeCell ref="Q143:U143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9:BI139"/>
    <mergeCell ref="A142:C142"/>
    <mergeCell ref="D142:P142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132:BL132"/>
    <mergeCell ref="A133:C134"/>
    <mergeCell ref="D133:P134"/>
    <mergeCell ref="Q133:U134"/>
    <mergeCell ref="V133:AE134"/>
    <mergeCell ref="AF133:AT133"/>
    <mergeCell ref="AU133:BI133"/>
    <mergeCell ref="AF134:AJ134"/>
    <mergeCell ref="AK134:AO134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A105:C105"/>
    <mergeCell ref="D105:P105"/>
    <mergeCell ref="Q105:U105"/>
    <mergeCell ref="V105:AE105"/>
    <mergeCell ref="AF105:AJ105"/>
    <mergeCell ref="AK105:AO105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95:C95"/>
    <mergeCell ref="D95:T95"/>
    <mergeCell ref="U95:Y95"/>
    <mergeCell ref="Z95:AD95"/>
    <mergeCell ref="AE95:AI95"/>
    <mergeCell ref="AJ95:AN95"/>
    <mergeCell ref="D96:T96"/>
    <mergeCell ref="U96:Y96"/>
    <mergeCell ref="Z96:AD96"/>
    <mergeCell ref="AE96:AI96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40:D40"/>
    <mergeCell ref="E40:W40"/>
    <mergeCell ref="X40:AB40"/>
    <mergeCell ref="AC40:AG40"/>
    <mergeCell ref="AH40:AL40"/>
    <mergeCell ref="AM40:AQ40"/>
    <mergeCell ref="AR40:AV40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</mergeCells>
  <conditionalFormatting sqref="A86:A87 A95:A96 A186:A187">
    <cfRule type="cellIs" dxfId="36" priority="3" stopIfTrue="1" operator="equal">
      <formula>A85</formula>
    </cfRule>
  </conditionalFormatting>
  <conditionalFormatting sqref="A105:C106 A113:C115 A119:C119 A137:C138 A141:C141 A145:C147 A151:C151">
    <cfRule type="cellIs" dxfId="35" priority="1" stopIfTrue="1" operator="equal">
      <formula>A104</formula>
    </cfRule>
    <cfRule type="cellIs" dxfId="34" priority="2" stopIfTrue="1" operator="equal">
      <formula>0</formula>
    </cfRule>
  </conditionalFormatting>
  <conditionalFormatting sqref="A97">
    <cfRule type="cellIs" dxfId="33" priority="5" stopIfTrue="1" operator="equal">
      <formula>A95</formula>
    </cfRule>
  </conditionalFormatting>
  <conditionalFormatting sqref="A111:C111">
    <cfRule type="cellIs" dxfId="32" priority="12" stopIfTrue="1" operator="equal">
      <formula>A106</formula>
    </cfRule>
    <cfRule type="cellIs" dxfId="31" priority="13" stopIfTrue="1" operator="equal">
      <formula>0</formula>
    </cfRule>
  </conditionalFormatting>
  <conditionalFormatting sqref="A110:C110 A122:C122 A154:C154">
    <cfRule type="cellIs" dxfId="30" priority="16" stopIfTrue="1" operator="equal">
      <formula>A107</formula>
    </cfRule>
    <cfRule type="cellIs" dxfId="29" priority="17" stopIfTrue="1" operator="equal">
      <formula>0</formula>
    </cfRule>
  </conditionalFormatting>
  <conditionalFormatting sqref="A107:C107 A139:C139">
    <cfRule type="cellIs" dxfId="28" priority="18" stopIfTrue="1" operator="equal">
      <formula>A111</formula>
    </cfRule>
    <cfRule type="cellIs" dxfId="27" priority="19" stopIfTrue="1" operator="equal">
      <formula>0</formula>
    </cfRule>
  </conditionalFormatting>
  <conditionalFormatting sqref="A108:C108 A140:C140">
    <cfRule type="cellIs" dxfId="26" priority="20" stopIfTrue="1" operator="equal">
      <formula>A110</formula>
    </cfRule>
    <cfRule type="cellIs" dxfId="25" priority="21" stopIfTrue="1" operator="equal">
      <formula>0</formula>
    </cfRule>
  </conditionalFormatting>
  <conditionalFormatting sqref="A109:C109">
    <cfRule type="cellIs" dxfId="24" priority="22" stopIfTrue="1" operator="equal">
      <formula>A108</formula>
    </cfRule>
    <cfRule type="cellIs" dxfId="23" priority="23" stopIfTrue="1" operator="equal">
      <formula>0</formula>
    </cfRule>
  </conditionalFormatting>
  <conditionalFormatting sqref="A112:C112">
    <cfRule type="cellIs" dxfId="22" priority="26" stopIfTrue="1" operator="equal">
      <formula>A109</formula>
    </cfRule>
    <cfRule type="cellIs" dxfId="21" priority="27" stopIfTrue="1" operator="equal">
      <formula>0</formula>
    </cfRule>
  </conditionalFormatting>
  <conditionalFormatting sqref="A117:C118 A124:C125 A127:C129 A149:C150 A156:C157 A159:C161">
    <cfRule type="cellIs" dxfId="20" priority="30" stopIfTrue="1" operator="equal">
      <formula>A115</formula>
    </cfRule>
    <cfRule type="cellIs" dxfId="19" priority="31" stopIfTrue="1" operator="equal">
      <formula>0</formula>
    </cfRule>
  </conditionalFormatting>
  <conditionalFormatting sqref="A116:C116 A120:C120 A148:C148 A152:C152">
    <cfRule type="cellIs" dxfId="18" priority="34" stopIfTrue="1" operator="equal">
      <formula>A117</formula>
    </cfRule>
    <cfRule type="cellIs" dxfId="17" priority="35" stopIfTrue="1" operator="equal">
      <formula>0</formula>
    </cfRule>
  </conditionalFormatting>
  <conditionalFormatting sqref="A123:C123">
    <cfRule type="cellIs" dxfId="16" priority="40" stopIfTrue="1" operator="equal">
      <formula>A120</formula>
    </cfRule>
    <cfRule type="cellIs" dxfId="15" priority="41" stopIfTrue="1" operator="equal">
      <formula>0</formula>
    </cfRule>
  </conditionalFormatting>
  <conditionalFormatting sqref="A121:C121 A126:C126 A153:C153 A158:C158">
    <cfRule type="cellIs" dxfId="14" priority="48" stopIfTrue="1" operator="equal">
      <formula>A124</formula>
    </cfRule>
    <cfRule type="cellIs" dxfId="13" priority="49" stopIfTrue="1" operator="equal">
      <formula>0</formula>
    </cfRule>
  </conditionalFormatting>
  <conditionalFormatting sqref="A130:C130">
    <cfRule type="cellIs" dxfId="12" priority="50" stopIfTrue="1" operator="equal">
      <formula>A128</formula>
    </cfRule>
    <cfRule type="cellIs" dxfId="11" priority="51" stopIfTrue="1" operator="equal">
      <formula>0</formula>
    </cfRule>
  </conditionalFormatting>
  <conditionalFormatting sqref="A143:C143">
    <cfRule type="cellIs" dxfId="10" priority="56" stopIfTrue="1" operator="equal">
      <formula>A138</formula>
    </cfRule>
    <cfRule type="cellIs" dxfId="9" priority="57" stopIfTrue="1" operator="equal">
      <formula>0</formula>
    </cfRule>
  </conditionalFormatting>
  <conditionalFormatting sqref="A144:C144">
    <cfRule type="cellIs" dxfId="8" priority="62" stopIfTrue="1" operator="equal">
      <formula>A141</formula>
    </cfRule>
    <cfRule type="cellIs" dxfId="7" priority="63" stopIfTrue="1" operator="equal">
      <formula>0</formula>
    </cfRule>
  </conditionalFormatting>
  <conditionalFormatting sqref="A142:C142">
    <cfRule type="cellIs" dxfId="6" priority="64" stopIfTrue="1" operator="equal">
      <formula>A139</formula>
    </cfRule>
    <cfRule type="cellIs" dxfId="5" priority="65" stopIfTrue="1" operator="equal">
      <formula>0</formula>
    </cfRule>
  </conditionalFormatting>
  <conditionalFormatting sqref="A155:C155">
    <cfRule type="cellIs" dxfId="4" priority="70" stopIfTrue="1" operator="equal">
      <formula>A152</formula>
    </cfRule>
    <cfRule type="cellIs" dxfId="3" priority="71" stopIfTrue="1" operator="equal">
      <formula>0</formula>
    </cfRule>
  </conditionalFormatting>
  <conditionalFormatting sqref="A162:C162">
    <cfRule type="cellIs" dxfId="2" priority="72" stopIfTrue="1" operator="equal">
      <formula>A160</formula>
    </cfRule>
    <cfRule type="cellIs" dxfId="1" priority="73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zoomScaleNormal="100" workbookViewId="0">
      <selection activeCell="AX1" sqref="AX1:BL1"/>
    </sheetView>
  </sheetViews>
  <sheetFormatPr defaultRowHeight="13.2"/>
  <cols>
    <col min="1" max="78" width="2.88671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70" t="s">
        <v>375</v>
      </c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9" ht="14.25" customHeight="1">
      <c r="A2" s="185" t="s">
        <v>363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</row>
    <row r="4" spans="1:79" ht="13.8" customHeight="1">
      <c r="A4" s="27" t="s">
        <v>197</v>
      </c>
      <c r="B4" s="74" t="s">
        <v>249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24"/>
      <c r="AH4" s="49" t="s">
        <v>248</v>
      </c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24"/>
      <c r="AT4" s="48">
        <v>38744471</v>
      </c>
      <c r="AU4" s="49"/>
      <c r="AV4" s="49"/>
      <c r="AW4" s="49"/>
      <c r="AX4" s="49"/>
      <c r="AY4" s="49"/>
      <c r="AZ4" s="49"/>
      <c r="BA4" s="49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>
      <c r="A5" s="93" t="s">
        <v>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22"/>
      <c r="AH5" s="50" t="s">
        <v>203</v>
      </c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22"/>
      <c r="AT5" s="50" t="s">
        <v>195</v>
      </c>
      <c r="AU5" s="50"/>
      <c r="AV5" s="50"/>
      <c r="AW5" s="50"/>
      <c r="AX5" s="50"/>
      <c r="AY5" s="50"/>
      <c r="AZ5" s="50"/>
      <c r="BA5" s="50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>
      <c r="BE6" s="30"/>
      <c r="BF6" s="30"/>
      <c r="BG6" s="30"/>
      <c r="BH6" s="30"/>
      <c r="BI6" s="30"/>
      <c r="BJ6" s="30"/>
      <c r="BK6" s="30"/>
      <c r="BL6" s="30"/>
    </row>
    <row r="7" spans="1:79" ht="13.8" customHeight="1">
      <c r="A7" s="27" t="s">
        <v>205</v>
      </c>
      <c r="B7" s="74" t="s">
        <v>249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24"/>
      <c r="AH7" s="49" t="s">
        <v>352</v>
      </c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31"/>
      <c r="BC7" s="48">
        <v>38744471</v>
      </c>
      <c r="BD7" s="49"/>
      <c r="BE7" s="49"/>
      <c r="BF7" s="49"/>
      <c r="BG7" s="49"/>
      <c r="BH7" s="49"/>
      <c r="BI7" s="49"/>
      <c r="BJ7" s="49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>
      <c r="A8" s="93" t="s">
        <v>186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22"/>
      <c r="AH8" s="50" t="s">
        <v>206</v>
      </c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29"/>
      <c r="BC8" s="50" t="s">
        <v>195</v>
      </c>
      <c r="BD8" s="50"/>
      <c r="BE8" s="50"/>
      <c r="BF8" s="50"/>
      <c r="BG8" s="50"/>
      <c r="BH8" s="50"/>
      <c r="BI8" s="50"/>
      <c r="BJ8" s="50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7.6" customHeight="1">
      <c r="A10" s="27" t="s">
        <v>207</v>
      </c>
      <c r="B10" s="49" t="s">
        <v>349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N10" s="49" t="s">
        <v>350</v>
      </c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31"/>
      <c r="AA10" s="49" t="s">
        <v>351</v>
      </c>
      <c r="AB10" s="49"/>
      <c r="AC10" s="49"/>
      <c r="AD10" s="49"/>
      <c r="AE10" s="49"/>
      <c r="AF10" s="49"/>
      <c r="AG10" s="49"/>
      <c r="AH10" s="49"/>
      <c r="AI10" s="49"/>
      <c r="AJ10" s="31"/>
      <c r="AK10" s="103" t="s">
        <v>244</v>
      </c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36"/>
      <c r="BL10" s="48" t="s">
        <v>250</v>
      </c>
      <c r="BM10" s="49"/>
      <c r="BN10" s="49"/>
      <c r="BO10" s="49"/>
      <c r="BP10" s="49"/>
      <c r="BQ10" s="49"/>
      <c r="BR10" s="49"/>
      <c r="BS10" s="49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>
      <c r="B11" s="50" t="s">
        <v>208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N11" s="50" t="s">
        <v>210</v>
      </c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29"/>
      <c r="AA11" s="104" t="s">
        <v>211</v>
      </c>
      <c r="AB11" s="104"/>
      <c r="AC11" s="104"/>
      <c r="AD11" s="104"/>
      <c r="AE11" s="104"/>
      <c r="AF11" s="104"/>
      <c r="AG11" s="104"/>
      <c r="AH11" s="104"/>
      <c r="AI11" s="104"/>
      <c r="AJ11" s="29"/>
      <c r="AK11" s="105" t="s">
        <v>209</v>
      </c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35"/>
      <c r="BL11" s="50" t="s">
        <v>196</v>
      </c>
      <c r="BM11" s="50"/>
      <c r="BN11" s="50"/>
      <c r="BO11" s="50"/>
      <c r="BP11" s="50"/>
      <c r="BQ11" s="50"/>
      <c r="BR11" s="50"/>
      <c r="BS11" s="50"/>
      <c r="BT11" s="29"/>
      <c r="BU11" s="29"/>
      <c r="BV11" s="29"/>
      <c r="BW11" s="29"/>
      <c r="BX11" s="29"/>
      <c r="BY11" s="29"/>
      <c r="BZ11" s="29"/>
      <c r="CA11" s="29"/>
    </row>
    <row r="13" spans="1:79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</row>
    <row r="14" spans="1:79" ht="14.25" customHeight="1">
      <c r="A14" s="101" t="s">
        <v>176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</row>
    <row r="15" spans="1:79" ht="14.25" customHeight="1">
      <c r="A15" s="109" t="s">
        <v>356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</row>
    <row r="16" spans="1:79" ht="15" customHeight="1">
      <c r="A16" s="68" t="s">
        <v>251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36.75" customHeight="1">
      <c r="A17" s="147" t="s">
        <v>164</v>
      </c>
      <c r="B17" s="147"/>
      <c r="C17" s="147"/>
      <c r="D17" s="147"/>
      <c r="E17" s="147"/>
      <c r="F17" s="147"/>
      <c r="G17" s="58" t="s">
        <v>20</v>
      </c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 t="s">
        <v>252</v>
      </c>
      <c r="U17" s="58"/>
      <c r="V17" s="58"/>
      <c r="W17" s="58"/>
      <c r="X17" s="58"/>
      <c r="Y17" s="58"/>
      <c r="Z17" s="58"/>
      <c r="AA17" s="58" t="s">
        <v>253</v>
      </c>
      <c r="AB17" s="58"/>
      <c r="AC17" s="58"/>
      <c r="AD17" s="58"/>
      <c r="AE17" s="58"/>
      <c r="AF17" s="58"/>
      <c r="AG17" s="58"/>
      <c r="AH17" s="58" t="s">
        <v>254</v>
      </c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 t="s">
        <v>357</v>
      </c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</row>
    <row r="18" spans="1:79" ht="48" customHeight="1">
      <c r="A18" s="147"/>
      <c r="B18" s="147"/>
      <c r="C18" s="147"/>
      <c r="D18" s="147"/>
      <c r="E18" s="147"/>
      <c r="F18" s="147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 t="s">
        <v>21</v>
      </c>
      <c r="AI18" s="58"/>
      <c r="AJ18" s="58"/>
      <c r="AK18" s="58"/>
      <c r="AL18" s="58"/>
      <c r="AM18" s="58"/>
      <c r="AN18" s="58"/>
      <c r="AO18" s="58" t="s">
        <v>121</v>
      </c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</row>
    <row r="19" spans="1:79" ht="15" customHeight="1">
      <c r="A19" s="58">
        <v>1</v>
      </c>
      <c r="B19" s="58"/>
      <c r="C19" s="58"/>
      <c r="D19" s="58"/>
      <c r="E19" s="58"/>
      <c r="F19" s="58"/>
      <c r="G19" s="58">
        <v>2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>
        <v>3</v>
      </c>
      <c r="U19" s="58"/>
      <c r="V19" s="58"/>
      <c r="W19" s="58"/>
      <c r="X19" s="58"/>
      <c r="Y19" s="58"/>
      <c r="Z19" s="58"/>
      <c r="AA19" s="58">
        <v>4</v>
      </c>
      <c r="AB19" s="58"/>
      <c r="AC19" s="58"/>
      <c r="AD19" s="58"/>
      <c r="AE19" s="58"/>
      <c r="AF19" s="58"/>
      <c r="AG19" s="58"/>
      <c r="AH19" s="58">
        <v>5</v>
      </c>
      <c r="AI19" s="58"/>
      <c r="AJ19" s="58"/>
      <c r="AK19" s="58"/>
      <c r="AL19" s="58"/>
      <c r="AM19" s="58"/>
      <c r="AN19" s="58"/>
      <c r="AO19" s="58">
        <v>6</v>
      </c>
      <c r="AP19" s="58"/>
      <c r="AQ19" s="58"/>
      <c r="AR19" s="58"/>
      <c r="AS19" s="58"/>
      <c r="AT19" s="58"/>
      <c r="AU19" s="58"/>
      <c r="AV19" s="58">
        <v>7</v>
      </c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</row>
    <row r="20" spans="1:79" hidden="1">
      <c r="A20" s="186" t="s">
        <v>128</v>
      </c>
      <c r="B20" s="186"/>
      <c r="C20" s="186"/>
      <c r="D20" s="186"/>
      <c r="E20" s="186"/>
      <c r="F20" s="186"/>
      <c r="G20" s="186" t="s">
        <v>78</v>
      </c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 t="s">
        <v>101</v>
      </c>
      <c r="U20" s="186"/>
      <c r="V20" s="186"/>
      <c r="W20" s="186"/>
      <c r="X20" s="186"/>
      <c r="Y20" s="186"/>
      <c r="Z20" s="186"/>
      <c r="AA20" s="186" t="s">
        <v>102</v>
      </c>
      <c r="AB20" s="186"/>
      <c r="AC20" s="186"/>
      <c r="AD20" s="186"/>
      <c r="AE20" s="186"/>
      <c r="AF20" s="186"/>
      <c r="AG20" s="186"/>
      <c r="AH20" s="186" t="s">
        <v>103</v>
      </c>
      <c r="AI20" s="186"/>
      <c r="AJ20" s="186"/>
      <c r="AK20" s="186"/>
      <c r="AL20" s="186"/>
      <c r="AM20" s="186"/>
      <c r="AN20" s="186"/>
      <c r="AO20" s="186" t="s">
        <v>104</v>
      </c>
      <c r="AP20" s="186"/>
      <c r="AQ20" s="186"/>
      <c r="AR20" s="186"/>
      <c r="AS20" s="186"/>
      <c r="AT20" s="186"/>
      <c r="AU20" s="186"/>
      <c r="AV20" s="186" t="s">
        <v>110</v>
      </c>
      <c r="AW20" s="186"/>
      <c r="AX20" s="186"/>
      <c r="AY20" s="186"/>
      <c r="AZ20" s="186"/>
      <c r="BA20" s="186"/>
      <c r="BB20" s="186"/>
      <c r="BC20" s="186"/>
      <c r="BD20" s="186"/>
      <c r="BE20" s="186"/>
      <c r="BF20" s="186"/>
      <c r="BG20" s="186"/>
      <c r="BH20" s="186"/>
      <c r="BI20" s="186"/>
      <c r="BJ20" s="186"/>
      <c r="BK20" s="186"/>
      <c r="BL20" s="186"/>
      <c r="CA20" t="s">
        <v>64</v>
      </c>
    </row>
    <row r="21" spans="1:79" s="44" customFormat="1" ht="52.8" customHeight="1">
      <c r="A21" s="187">
        <v>2610</v>
      </c>
      <c r="B21" s="187"/>
      <c r="C21" s="187"/>
      <c r="D21" s="187"/>
      <c r="E21" s="187"/>
      <c r="F21" s="187"/>
      <c r="G21" s="90" t="s">
        <v>262</v>
      </c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2"/>
      <c r="T21" s="188">
        <v>853000</v>
      </c>
      <c r="U21" s="188"/>
      <c r="V21" s="188"/>
      <c r="W21" s="188"/>
      <c r="X21" s="188"/>
      <c r="Y21" s="188"/>
      <c r="Z21" s="188"/>
      <c r="AA21" s="188">
        <v>975000</v>
      </c>
      <c r="AB21" s="188"/>
      <c r="AC21" s="188"/>
      <c r="AD21" s="188"/>
      <c r="AE21" s="188"/>
      <c r="AF21" s="188"/>
      <c r="AG21" s="188"/>
      <c r="AH21" s="188">
        <v>1100000</v>
      </c>
      <c r="AI21" s="188"/>
      <c r="AJ21" s="188"/>
      <c r="AK21" s="188"/>
      <c r="AL21" s="188"/>
      <c r="AM21" s="188"/>
      <c r="AN21" s="188"/>
      <c r="AO21" s="188">
        <v>762500</v>
      </c>
      <c r="AP21" s="188"/>
      <c r="AQ21" s="188"/>
      <c r="AR21" s="188"/>
      <c r="AS21" s="188"/>
      <c r="AT21" s="188"/>
      <c r="AU21" s="188"/>
      <c r="AV21" s="90" t="s">
        <v>353</v>
      </c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2"/>
      <c r="CA21" s="44" t="s">
        <v>65</v>
      </c>
    </row>
    <row r="23" spans="1:79" ht="15" customHeight="1">
      <c r="A23" s="101" t="s">
        <v>184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</row>
    <row r="25" spans="1:79" ht="48" customHeight="1">
      <c r="A25" s="58" t="s">
        <v>7</v>
      </c>
      <c r="B25" s="58"/>
      <c r="C25" s="58"/>
      <c r="D25" s="58"/>
      <c r="E25" s="58"/>
      <c r="F25" s="58"/>
      <c r="G25" s="78" t="s">
        <v>20</v>
      </c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80"/>
      <c r="AF25" s="58" t="s">
        <v>9</v>
      </c>
      <c r="AG25" s="58"/>
      <c r="AH25" s="58"/>
      <c r="AI25" s="58"/>
      <c r="AJ25" s="58"/>
      <c r="AK25" s="58" t="s">
        <v>8</v>
      </c>
      <c r="AL25" s="58"/>
      <c r="AM25" s="58"/>
      <c r="AN25" s="58"/>
      <c r="AO25" s="58"/>
      <c r="AP25" s="58"/>
      <c r="AQ25" s="58"/>
      <c r="AR25" s="58"/>
      <c r="AS25" s="58"/>
      <c r="AT25" s="58"/>
      <c r="AU25" s="58" t="s">
        <v>358</v>
      </c>
      <c r="AV25" s="58"/>
      <c r="AW25" s="58"/>
      <c r="AX25" s="58"/>
      <c r="AY25" s="58"/>
      <c r="AZ25" s="58"/>
      <c r="BA25" s="58"/>
      <c r="BB25" s="58"/>
      <c r="BC25" s="58"/>
      <c r="BD25" s="58"/>
      <c r="BE25" s="58" t="s">
        <v>359</v>
      </c>
      <c r="BF25" s="58"/>
      <c r="BG25" s="58"/>
      <c r="BH25" s="58"/>
      <c r="BI25" s="58"/>
      <c r="BJ25" s="58"/>
      <c r="BK25" s="58"/>
      <c r="BL25" s="58"/>
      <c r="BM25" s="58"/>
      <c r="BN25" s="58"/>
    </row>
    <row r="26" spans="1:79" ht="15" customHeight="1">
      <c r="A26" s="58">
        <v>1</v>
      </c>
      <c r="B26" s="58"/>
      <c r="C26" s="58"/>
      <c r="D26" s="58"/>
      <c r="E26" s="58"/>
      <c r="F26" s="58"/>
      <c r="G26" s="78">
        <v>2</v>
      </c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80"/>
      <c r="AF26" s="58">
        <v>3</v>
      </c>
      <c r="AG26" s="58"/>
      <c r="AH26" s="58"/>
      <c r="AI26" s="58"/>
      <c r="AJ26" s="58"/>
      <c r="AK26" s="58">
        <v>4</v>
      </c>
      <c r="AL26" s="58"/>
      <c r="AM26" s="58"/>
      <c r="AN26" s="58"/>
      <c r="AO26" s="58"/>
      <c r="AP26" s="58"/>
      <c r="AQ26" s="58"/>
      <c r="AR26" s="58"/>
      <c r="AS26" s="58"/>
      <c r="AT26" s="58"/>
      <c r="AU26" s="58">
        <v>5</v>
      </c>
      <c r="AV26" s="58"/>
      <c r="AW26" s="58"/>
      <c r="AX26" s="58"/>
      <c r="AY26" s="58"/>
      <c r="AZ26" s="58"/>
      <c r="BA26" s="58"/>
      <c r="BB26" s="58"/>
      <c r="BC26" s="58"/>
      <c r="BD26" s="58"/>
      <c r="BE26" s="58">
        <v>6</v>
      </c>
      <c r="BF26" s="58"/>
      <c r="BG26" s="58"/>
      <c r="BH26" s="58"/>
      <c r="BI26" s="58"/>
      <c r="BJ26" s="58"/>
      <c r="BK26" s="58"/>
      <c r="BL26" s="58"/>
      <c r="BM26" s="58"/>
      <c r="BN26" s="58"/>
    </row>
    <row r="27" spans="1:79" ht="15" hidden="1" customHeight="1">
      <c r="A27" s="186" t="s">
        <v>185</v>
      </c>
      <c r="B27" s="186"/>
      <c r="C27" s="186"/>
      <c r="D27" s="186"/>
      <c r="E27" s="186"/>
      <c r="F27" s="186"/>
      <c r="G27" s="191" t="s">
        <v>78</v>
      </c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3"/>
      <c r="AF27" s="186" t="s">
        <v>91</v>
      </c>
      <c r="AG27" s="186"/>
      <c r="AH27" s="186"/>
      <c r="AI27" s="186"/>
      <c r="AJ27" s="186"/>
      <c r="AK27" s="186" t="s">
        <v>92</v>
      </c>
      <c r="AL27" s="186"/>
      <c r="AM27" s="186"/>
      <c r="AN27" s="186"/>
      <c r="AO27" s="186"/>
      <c r="AP27" s="186"/>
      <c r="AQ27" s="186"/>
      <c r="AR27" s="186"/>
      <c r="AS27" s="186"/>
      <c r="AT27" s="186"/>
      <c r="AU27" s="186" t="s">
        <v>139</v>
      </c>
      <c r="AV27" s="186"/>
      <c r="AW27" s="186"/>
      <c r="AX27" s="186"/>
      <c r="AY27" s="186"/>
      <c r="AZ27" s="186"/>
      <c r="BA27" s="186"/>
      <c r="BB27" s="186"/>
      <c r="BC27" s="186"/>
      <c r="BD27" s="186"/>
      <c r="BE27" s="186" t="s">
        <v>141</v>
      </c>
      <c r="BF27" s="186"/>
      <c r="BG27" s="186"/>
      <c r="BH27" s="186"/>
      <c r="BI27" s="186"/>
      <c r="BJ27" s="186"/>
      <c r="BK27" s="186"/>
      <c r="BL27" s="186"/>
      <c r="BM27" s="186"/>
      <c r="BN27" s="186"/>
      <c r="CA27" t="s">
        <v>66</v>
      </c>
    </row>
    <row r="28" spans="1:79" s="9" customFormat="1">
      <c r="A28" s="189">
        <v>0</v>
      </c>
      <c r="B28" s="189"/>
      <c r="C28" s="189"/>
      <c r="D28" s="189"/>
      <c r="E28" s="189"/>
      <c r="F28" s="189"/>
      <c r="G28" s="171" t="s">
        <v>264</v>
      </c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3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0"/>
      <c r="BN28" s="190"/>
      <c r="CA28" s="9" t="s">
        <v>67</v>
      </c>
    </row>
    <row r="29" spans="1:79" s="44" customFormat="1" ht="39.6" customHeight="1">
      <c r="A29" s="187">
        <v>1</v>
      </c>
      <c r="B29" s="187"/>
      <c r="C29" s="187"/>
      <c r="D29" s="187"/>
      <c r="E29" s="187"/>
      <c r="F29" s="187"/>
      <c r="G29" s="90" t="s">
        <v>265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2"/>
      <c r="AF29" s="187" t="s">
        <v>215</v>
      </c>
      <c r="AG29" s="187"/>
      <c r="AH29" s="187"/>
      <c r="AI29" s="187"/>
      <c r="AJ29" s="187"/>
      <c r="AK29" s="90" t="s">
        <v>266</v>
      </c>
      <c r="AL29" s="91"/>
      <c r="AM29" s="91"/>
      <c r="AN29" s="91"/>
      <c r="AO29" s="91"/>
      <c r="AP29" s="91"/>
      <c r="AQ29" s="91"/>
      <c r="AR29" s="91"/>
      <c r="AS29" s="91"/>
      <c r="AT29" s="92"/>
      <c r="AU29" s="204">
        <v>1</v>
      </c>
      <c r="AV29" s="204"/>
      <c r="AW29" s="204"/>
      <c r="AX29" s="204"/>
      <c r="AY29" s="204"/>
      <c r="AZ29" s="204"/>
      <c r="BA29" s="204"/>
      <c r="BB29" s="204"/>
      <c r="BC29" s="204"/>
      <c r="BD29" s="204"/>
      <c r="BE29" s="204">
        <v>1</v>
      </c>
      <c r="BF29" s="204"/>
      <c r="BG29" s="204"/>
      <c r="BH29" s="204"/>
      <c r="BI29" s="204"/>
      <c r="BJ29" s="204"/>
      <c r="BK29" s="204"/>
      <c r="BL29" s="204"/>
      <c r="BM29" s="204"/>
      <c r="BN29" s="204"/>
    </row>
    <row r="30" spans="1:79" s="44" customFormat="1" ht="26.4" customHeight="1">
      <c r="A30" s="187">
        <v>2</v>
      </c>
      <c r="B30" s="187"/>
      <c r="C30" s="187"/>
      <c r="D30" s="187"/>
      <c r="E30" s="187"/>
      <c r="F30" s="187"/>
      <c r="G30" s="90" t="s">
        <v>269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2"/>
      <c r="AF30" s="187" t="s">
        <v>217</v>
      </c>
      <c r="AG30" s="187"/>
      <c r="AH30" s="187"/>
      <c r="AI30" s="187"/>
      <c r="AJ30" s="187"/>
      <c r="AK30" s="90" t="s">
        <v>270</v>
      </c>
      <c r="AL30" s="91"/>
      <c r="AM30" s="91"/>
      <c r="AN30" s="91"/>
      <c r="AO30" s="91"/>
      <c r="AP30" s="91"/>
      <c r="AQ30" s="91"/>
      <c r="AR30" s="91"/>
      <c r="AS30" s="91"/>
      <c r="AT30" s="92"/>
      <c r="AU30" s="204">
        <v>1100000</v>
      </c>
      <c r="AV30" s="204"/>
      <c r="AW30" s="204"/>
      <c r="AX30" s="204"/>
      <c r="AY30" s="204"/>
      <c r="AZ30" s="204"/>
      <c r="BA30" s="204"/>
      <c r="BB30" s="204"/>
      <c r="BC30" s="204"/>
      <c r="BD30" s="204"/>
      <c r="BE30" s="204">
        <v>1862500</v>
      </c>
      <c r="BF30" s="204"/>
      <c r="BG30" s="204"/>
      <c r="BH30" s="204"/>
      <c r="BI30" s="204"/>
      <c r="BJ30" s="204"/>
      <c r="BK30" s="204"/>
      <c r="BL30" s="204"/>
      <c r="BM30" s="204"/>
      <c r="BN30" s="204"/>
    </row>
    <row r="31" spans="1:79" s="44" customFormat="1" ht="13.2" customHeight="1">
      <c r="A31" s="187">
        <v>3</v>
      </c>
      <c r="B31" s="187"/>
      <c r="C31" s="187"/>
      <c r="D31" s="187"/>
      <c r="E31" s="187"/>
      <c r="F31" s="187"/>
      <c r="G31" s="90" t="s">
        <v>272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2"/>
      <c r="AF31" s="187" t="s">
        <v>273</v>
      </c>
      <c r="AG31" s="187"/>
      <c r="AH31" s="187"/>
      <c r="AI31" s="187"/>
      <c r="AJ31" s="187"/>
      <c r="AK31" s="90" t="s">
        <v>274</v>
      </c>
      <c r="AL31" s="91"/>
      <c r="AM31" s="91"/>
      <c r="AN31" s="91"/>
      <c r="AO31" s="91"/>
      <c r="AP31" s="91"/>
      <c r="AQ31" s="91"/>
      <c r="AR31" s="91"/>
      <c r="AS31" s="91"/>
      <c r="AT31" s="92"/>
      <c r="AU31" s="204">
        <v>10.7</v>
      </c>
      <c r="AV31" s="204"/>
      <c r="AW31" s="204"/>
      <c r="AX31" s="204"/>
      <c r="AY31" s="204"/>
      <c r="AZ31" s="204"/>
      <c r="BA31" s="204"/>
      <c r="BB31" s="204"/>
      <c r="BC31" s="204"/>
      <c r="BD31" s="204"/>
      <c r="BE31" s="204">
        <v>10.7</v>
      </c>
      <c r="BF31" s="204"/>
      <c r="BG31" s="204"/>
      <c r="BH31" s="204"/>
      <c r="BI31" s="204"/>
      <c r="BJ31" s="204"/>
      <c r="BK31" s="204"/>
      <c r="BL31" s="204"/>
      <c r="BM31" s="204"/>
      <c r="BN31" s="204"/>
    </row>
    <row r="32" spans="1:79" s="44" customFormat="1" ht="13.2" customHeight="1">
      <c r="A32" s="187">
        <v>4</v>
      </c>
      <c r="B32" s="187"/>
      <c r="C32" s="187"/>
      <c r="D32" s="187"/>
      <c r="E32" s="187"/>
      <c r="F32" s="187"/>
      <c r="G32" s="90" t="s">
        <v>223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2"/>
      <c r="AF32" s="187" t="s">
        <v>273</v>
      </c>
      <c r="AG32" s="187"/>
      <c r="AH32" s="187"/>
      <c r="AI32" s="187"/>
      <c r="AJ32" s="187"/>
      <c r="AK32" s="90" t="s">
        <v>274</v>
      </c>
      <c r="AL32" s="91"/>
      <c r="AM32" s="91"/>
      <c r="AN32" s="91"/>
      <c r="AO32" s="91"/>
      <c r="AP32" s="91"/>
      <c r="AQ32" s="91"/>
      <c r="AR32" s="91"/>
      <c r="AS32" s="91"/>
      <c r="AT32" s="92"/>
      <c r="AU32" s="204">
        <v>8.6999999999999993</v>
      </c>
      <c r="AV32" s="204"/>
      <c r="AW32" s="204"/>
      <c r="AX32" s="204"/>
      <c r="AY32" s="204"/>
      <c r="AZ32" s="204"/>
      <c r="BA32" s="204"/>
      <c r="BB32" s="204"/>
      <c r="BC32" s="204"/>
      <c r="BD32" s="204"/>
      <c r="BE32" s="204">
        <v>8.6999999999999993</v>
      </c>
      <c r="BF32" s="204"/>
      <c r="BG32" s="204"/>
      <c r="BH32" s="204"/>
      <c r="BI32" s="204"/>
      <c r="BJ32" s="204"/>
      <c r="BK32" s="204"/>
      <c r="BL32" s="204"/>
      <c r="BM32" s="204"/>
      <c r="BN32" s="204"/>
    </row>
    <row r="33" spans="1:66" s="44" customFormat="1" ht="39.6" customHeight="1">
      <c r="A33" s="187">
        <v>5</v>
      </c>
      <c r="B33" s="187"/>
      <c r="C33" s="187"/>
      <c r="D33" s="187"/>
      <c r="E33" s="187"/>
      <c r="F33" s="187"/>
      <c r="G33" s="90" t="s">
        <v>271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2"/>
      <c r="AF33" s="187" t="s">
        <v>216</v>
      </c>
      <c r="AG33" s="187"/>
      <c r="AH33" s="187"/>
      <c r="AI33" s="187"/>
      <c r="AJ33" s="187"/>
      <c r="AK33" s="90" t="s">
        <v>268</v>
      </c>
      <c r="AL33" s="91"/>
      <c r="AM33" s="91"/>
      <c r="AN33" s="91"/>
      <c r="AO33" s="91"/>
      <c r="AP33" s="91"/>
      <c r="AQ33" s="91"/>
      <c r="AR33" s="91"/>
      <c r="AS33" s="91"/>
      <c r="AT33" s="92"/>
      <c r="AU33" s="204">
        <v>8</v>
      </c>
      <c r="AV33" s="204"/>
      <c r="AW33" s="204"/>
      <c r="AX33" s="204"/>
      <c r="AY33" s="204"/>
      <c r="AZ33" s="204"/>
      <c r="BA33" s="204"/>
      <c r="BB33" s="204"/>
      <c r="BC33" s="204"/>
      <c r="BD33" s="204"/>
      <c r="BE33" s="204">
        <v>8</v>
      </c>
      <c r="BF33" s="204"/>
      <c r="BG33" s="204"/>
      <c r="BH33" s="204"/>
      <c r="BI33" s="204"/>
      <c r="BJ33" s="204"/>
      <c r="BK33" s="204"/>
      <c r="BL33" s="204"/>
      <c r="BM33" s="204"/>
      <c r="BN33" s="204"/>
    </row>
    <row r="34" spans="1:66" s="44" customFormat="1" ht="13.2" customHeight="1">
      <c r="A34" s="187">
        <v>6</v>
      </c>
      <c r="B34" s="187"/>
      <c r="C34" s="187"/>
      <c r="D34" s="187"/>
      <c r="E34" s="187"/>
      <c r="F34" s="187"/>
      <c r="G34" s="90" t="s">
        <v>267</v>
      </c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2"/>
      <c r="AF34" s="187" t="s">
        <v>216</v>
      </c>
      <c r="AG34" s="187"/>
      <c r="AH34" s="187"/>
      <c r="AI34" s="187"/>
      <c r="AJ34" s="187"/>
      <c r="AK34" s="90" t="s">
        <v>268</v>
      </c>
      <c r="AL34" s="91"/>
      <c r="AM34" s="91"/>
      <c r="AN34" s="91"/>
      <c r="AO34" s="91"/>
      <c r="AP34" s="91"/>
      <c r="AQ34" s="91"/>
      <c r="AR34" s="91"/>
      <c r="AS34" s="91"/>
      <c r="AT34" s="92"/>
      <c r="AU34" s="204">
        <v>6</v>
      </c>
      <c r="AV34" s="204"/>
      <c r="AW34" s="204"/>
      <c r="AX34" s="204"/>
      <c r="AY34" s="204"/>
      <c r="AZ34" s="204"/>
      <c r="BA34" s="204"/>
      <c r="BB34" s="204"/>
      <c r="BC34" s="204"/>
      <c r="BD34" s="204"/>
      <c r="BE34" s="204">
        <v>6</v>
      </c>
      <c r="BF34" s="204"/>
      <c r="BG34" s="204"/>
      <c r="BH34" s="204"/>
      <c r="BI34" s="204"/>
      <c r="BJ34" s="204"/>
      <c r="BK34" s="204"/>
      <c r="BL34" s="204"/>
      <c r="BM34" s="204"/>
      <c r="BN34" s="204"/>
    </row>
    <row r="35" spans="1:66" s="9" customFormat="1">
      <c r="A35" s="189">
        <v>0</v>
      </c>
      <c r="B35" s="189"/>
      <c r="C35" s="189"/>
      <c r="D35" s="189"/>
      <c r="E35" s="189"/>
      <c r="F35" s="189"/>
      <c r="G35" s="55" t="s">
        <v>275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7"/>
      <c r="AF35" s="189"/>
      <c r="AG35" s="189"/>
      <c r="AH35" s="189"/>
      <c r="AI35" s="189"/>
      <c r="AJ35" s="189"/>
      <c r="AK35" s="55"/>
      <c r="AL35" s="56"/>
      <c r="AM35" s="56"/>
      <c r="AN35" s="56"/>
      <c r="AO35" s="56"/>
      <c r="AP35" s="56"/>
      <c r="AQ35" s="56"/>
      <c r="AR35" s="56"/>
      <c r="AS35" s="56"/>
      <c r="AT35" s="57"/>
      <c r="AU35" s="190"/>
      <c r="AV35" s="190"/>
      <c r="AW35" s="190"/>
      <c r="AX35" s="190"/>
      <c r="AY35" s="190"/>
      <c r="AZ35" s="190"/>
      <c r="BA35" s="190"/>
      <c r="BB35" s="190"/>
      <c r="BC35" s="190"/>
      <c r="BD35" s="190"/>
      <c r="BE35" s="190"/>
      <c r="BF35" s="190"/>
      <c r="BG35" s="190"/>
      <c r="BH35" s="190"/>
      <c r="BI35" s="190"/>
      <c r="BJ35" s="190"/>
      <c r="BK35" s="190"/>
      <c r="BL35" s="190"/>
      <c r="BM35" s="190"/>
      <c r="BN35" s="190"/>
    </row>
    <row r="36" spans="1:66" s="9" customFormat="1" ht="39.6" customHeight="1">
      <c r="A36" s="189">
        <v>0</v>
      </c>
      <c r="B36" s="189"/>
      <c r="C36" s="189"/>
      <c r="D36" s="189"/>
      <c r="E36" s="189"/>
      <c r="F36" s="189"/>
      <c r="G36" s="55" t="s">
        <v>276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7"/>
      <c r="AF36" s="189"/>
      <c r="AG36" s="189"/>
      <c r="AH36" s="189"/>
      <c r="AI36" s="189"/>
      <c r="AJ36" s="189"/>
      <c r="AK36" s="55"/>
      <c r="AL36" s="56"/>
      <c r="AM36" s="56"/>
      <c r="AN36" s="56"/>
      <c r="AO36" s="56"/>
      <c r="AP36" s="56"/>
      <c r="AQ36" s="56"/>
      <c r="AR36" s="56"/>
      <c r="AS36" s="56"/>
      <c r="AT36" s="57"/>
      <c r="AU36" s="190">
        <v>278</v>
      </c>
      <c r="AV36" s="190"/>
      <c r="AW36" s="190"/>
      <c r="AX36" s="190"/>
      <c r="AY36" s="190"/>
      <c r="AZ36" s="190"/>
      <c r="BA36" s="190"/>
      <c r="BB36" s="190"/>
      <c r="BC36" s="190"/>
      <c r="BD36" s="190"/>
      <c r="BE36" s="190">
        <v>278</v>
      </c>
      <c r="BF36" s="190"/>
      <c r="BG36" s="190"/>
      <c r="BH36" s="190"/>
      <c r="BI36" s="190"/>
      <c r="BJ36" s="190"/>
      <c r="BK36" s="190"/>
      <c r="BL36" s="190"/>
      <c r="BM36" s="190"/>
      <c r="BN36" s="190"/>
    </row>
    <row r="37" spans="1:66" s="44" customFormat="1" ht="13.2" customHeight="1">
      <c r="A37" s="187">
        <v>1</v>
      </c>
      <c r="B37" s="187"/>
      <c r="C37" s="187"/>
      <c r="D37" s="187"/>
      <c r="E37" s="187"/>
      <c r="F37" s="187"/>
      <c r="G37" s="90" t="s">
        <v>277</v>
      </c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2"/>
      <c r="AF37" s="187" t="s">
        <v>215</v>
      </c>
      <c r="AG37" s="187"/>
      <c r="AH37" s="187"/>
      <c r="AI37" s="187"/>
      <c r="AJ37" s="187"/>
      <c r="AK37" s="90" t="s">
        <v>278</v>
      </c>
      <c r="AL37" s="91"/>
      <c r="AM37" s="91"/>
      <c r="AN37" s="91"/>
      <c r="AO37" s="91"/>
      <c r="AP37" s="91"/>
      <c r="AQ37" s="91"/>
      <c r="AR37" s="91"/>
      <c r="AS37" s="91"/>
      <c r="AT37" s="92"/>
      <c r="AU37" s="204">
        <v>225</v>
      </c>
      <c r="AV37" s="204"/>
      <c r="AW37" s="204"/>
      <c r="AX37" s="204"/>
      <c r="AY37" s="204"/>
      <c r="AZ37" s="204"/>
      <c r="BA37" s="204"/>
      <c r="BB37" s="204"/>
      <c r="BC37" s="204"/>
      <c r="BD37" s="204"/>
      <c r="BE37" s="204">
        <v>225</v>
      </c>
      <c r="BF37" s="204"/>
      <c r="BG37" s="204"/>
      <c r="BH37" s="204"/>
      <c r="BI37" s="204"/>
      <c r="BJ37" s="204"/>
      <c r="BK37" s="204"/>
      <c r="BL37" s="204"/>
      <c r="BM37" s="204"/>
      <c r="BN37" s="204"/>
    </row>
    <row r="38" spans="1:66" s="44" customFormat="1" ht="13.2" customHeight="1">
      <c r="A38" s="187">
        <v>2</v>
      </c>
      <c r="B38" s="187"/>
      <c r="C38" s="187"/>
      <c r="D38" s="187"/>
      <c r="E38" s="187"/>
      <c r="F38" s="187"/>
      <c r="G38" s="90" t="s">
        <v>279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2"/>
      <c r="AF38" s="187" t="s">
        <v>215</v>
      </c>
      <c r="AG38" s="187"/>
      <c r="AH38" s="187"/>
      <c r="AI38" s="187"/>
      <c r="AJ38" s="187"/>
      <c r="AK38" s="90" t="s">
        <v>278</v>
      </c>
      <c r="AL38" s="91"/>
      <c r="AM38" s="91"/>
      <c r="AN38" s="91"/>
      <c r="AO38" s="91"/>
      <c r="AP38" s="91"/>
      <c r="AQ38" s="91"/>
      <c r="AR38" s="91"/>
      <c r="AS38" s="91"/>
      <c r="AT38" s="92"/>
      <c r="AU38" s="204">
        <v>53</v>
      </c>
      <c r="AV38" s="204"/>
      <c r="AW38" s="204"/>
      <c r="AX38" s="204"/>
      <c r="AY38" s="204"/>
      <c r="AZ38" s="204"/>
      <c r="BA38" s="204"/>
      <c r="BB38" s="204"/>
      <c r="BC38" s="204"/>
      <c r="BD38" s="204"/>
      <c r="BE38" s="204">
        <v>53</v>
      </c>
      <c r="BF38" s="204"/>
      <c r="BG38" s="204"/>
      <c r="BH38" s="204"/>
      <c r="BI38" s="204"/>
      <c r="BJ38" s="204"/>
      <c r="BK38" s="204"/>
      <c r="BL38" s="204"/>
      <c r="BM38" s="204"/>
      <c r="BN38" s="204"/>
    </row>
    <row r="39" spans="1:66" s="44" customFormat="1" ht="39.6" customHeight="1">
      <c r="A39" s="187">
        <v>3</v>
      </c>
      <c r="B39" s="187"/>
      <c r="C39" s="187"/>
      <c r="D39" s="187"/>
      <c r="E39" s="187"/>
      <c r="F39" s="187"/>
      <c r="G39" s="90" t="s">
        <v>282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2"/>
      <c r="AF39" s="187" t="s">
        <v>215</v>
      </c>
      <c r="AG39" s="187"/>
      <c r="AH39" s="187"/>
      <c r="AI39" s="187"/>
      <c r="AJ39" s="187"/>
      <c r="AK39" s="90" t="s">
        <v>283</v>
      </c>
      <c r="AL39" s="91"/>
      <c r="AM39" s="91"/>
      <c r="AN39" s="91"/>
      <c r="AO39" s="91"/>
      <c r="AP39" s="91"/>
      <c r="AQ39" s="91"/>
      <c r="AR39" s="91"/>
      <c r="AS39" s="91"/>
      <c r="AT39" s="92"/>
      <c r="AU39" s="204">
        <v>0</v>
      </c>
      <c r="AV39" s="204"/>
      <c r="AW39" s="204"/>
      <c r="AX39" s="204"/>
      <c r="AY39" s="204"/>
      <c r="AZ39" s="204"/>
      <c r="BA39" s="204"/>
      <c r="BB39" s="204"/>
      <c r="BC39" s="204"/>
      <c r="BD39" s="204"/>
      <c r="BE39" s="204">
        <v>0</v>
      </c>
      <c r="BF39" s="204"/>
      <c r="BG39" s="204"/>
      <c r="BH39" s="204"/>
      <c r="BI39" s="204"/>
      <c r="BJ39" s="204"/>
      <c r="BK39" s="204"/>
      <c r="BL39" s="204"/>
      <c r="BM39" s="204"/>
      <c r="BN39" s="204"/>
    </row>
    <row r="40" spans="1:66" s="44" customFormat="1" ht="39.6" customHeight="1">
      <c r="A40" s="187">
        <v>4</v>
      </c>
      <c r="B40" s="187"/>
      <c r="C40" s="187"/>
      <c r="D40" s="187"/>
      <c r="E40" s="187"/>
      <c r="F40" s="187"/>
      <c r="G40" s="90" t="s">
        <v>280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2"/>
      <c r="AF40" s="187" t="s">
        <v>216</v>
      </c>
      <c r="AG40" s="187"/>
      <c r="AH40" s="187"/>
      <c r="AI40" s="187"/>
      <c r="AJ40" s="187"/>
      <c r="AK40" s="90" t="s">
        <v>281</v>
      </c>
      <c r="AL40" s="91"/>
      <c r="AM40" s="91"/>
      <c r="AN40" s="91"/>
      <c r="AO40" s="91"/>
      <c r="AP40" s="91"/>
      <c r="AQ40" s="91"/>
      <c r="AR40" s="91"/>
      <c r="AS40" s="91"/>
      <c r="AT40" s="92"/>
      <c r="AU40" s="204">
        <v>220</v>
      </c>
      <c r="AV40" s="204"/>
      <c r="AW40" s="204"/>
      <c r="AX40" s="204"/>
      <c r="AY40" s="204"/>
      <c r="AZ40" s="204"/>
      <c r="BA40" s="204"/>
      <c r="BB40" s="204"/>
      <c r="BC40" s="204"/>
      <c r="BD40" s="204"/>
      <c r="BE40" s="204">
        <v>220</v>
      </c>
      <c r="BF40" s="204"/>
      <c r="BG40" s="204"/>
      <c r="BH40" s="204"/>
      <c r="BI40" s="204"/>
      <c r="BJ40" s="204"/>
      <c r="BK40" s="204"/>
      <c r="BL40" s="204"/>
      <c r="BM40" s="204"/>
      <c r="BN40" s="204"/>
    </row>
    <row r="41" spans="1:66" s="44" customFormat="1" ht="13.2" customHeight="1">
      <c r="A41" s="187">
        <v>5</v>
      </c>
      <c r="B41" s="187"/>
      <c r="C41" s="187"/>
      <c r="D41" s="187"/>
      <c r="E41" s="187"/>
      <c r="F41" s="187"/>
      <c r="G41" s="90" t="s">
        <v>231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2"/>
      <c r="AF41" s="187" t="s">
        <v>216</v>
      </c>
      <c r="AG41" s="187"/>
      <c r="AH41" s="187"/>
      <c r="AI41" s="187"/>
      <c r="AJ41" s="187"/>
      <c r="AK41" s="90" t="s">
        <v>278</v>
      </c>
      <c r="AL41" s="91"/>
      <c r="AM41" s="91"/>
      <c r="AN41" s="91"/>
      <c r="AO41" s="91"/>
      <c r="AP41" s="91"/>
      <c r="AQ41" s="91"/>
      <c r="AR41" s="91"/>
      <c r="AS41" s="91"/>
      <c r="AT41" s="92"/>
      <c r="AU41" s="204">
        <v>0</v>
      </c>
      <c r="AV41" s="204"/>
      <c r="AW41" s="204"/>
      <c r="AX41" s="204"/>
      <c r="AY41" s="204"/>
      <c r="AZ41" s="204"/>
      <c r="BA41" s="204"/>
      <c r="BB41" s="204"/>
      <c r="BC41" s="204"/>
      <c r="BD41" s="204"/>
      <c r="BE41" s="204">
        <v>0</v>
      </c>
      <c r="BF41" s="204"/>
      <c r="BG41" s="204"/>
      <c r="BH41" s="204"/>
      <c r="BI41" s="204"/>
      <c r="BJ41" s="204"/>
      <c r="BK41" s="204"/>
      <c r="BL41" s="204"/>
      <c r="BM41" s="204"/>
      <c r="BN41" s="204"/>
    </row>
    <row r="42" spans="1:66" s="9" customFormat="1">
      <c r="A42" s="189">
        <v>0</v>
      </c>
      <c r="B42" s="189"/>
      <c r="C42" s="189"/>
      <c r="D42" s="189"/>
      <c r="E42" s="189"/>
      <c r="F42" s="189"/>
      <c r="G42" s="55" t="s">
        <v>284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7"/>
      <c r="AF42" s="189"/>
      <c r="AG42" s="189"/>
      <c r="AH42" s="189"/>
      <c r="AI42" s="189"/>
      <c r="AJ42" s="189"/>
      <c r="AK42" s="55"/>
      <c r="AL42" s="56"/>
      <c r="AM42" s="56"/>
      <c r="AN42" s="56"/>
      <c r="AO42" s="56"/>
      <c r="AP42" s="56"/>
      <c r="AQ42" s="56"/>
      <c r="AR42" s="56"/>
      <c r="AS42" s="56"/>
      <c r="AT42" s="57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</row>
    <row r="43" spans="1:66" s="44" customFormat="1" ht="52.8" customHeight="1">
      <c r="A43" s="187">
        <v>1</v>
      </c>
      <c r="B43" s="187"/>
      <c r="C43" s="187"/>
      <c r="D43" s="187"/>
      <c r="E43" s="187"/>
      <c r="F43" s="187"/>
      <c r="G43" s="90" t="s">
        <v>291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2"/>
      <c r="AF43" s="187" t="s">
        <v>217</v>
      </c>
      <c r="AG43" s="187"/>
      <c r="AH43" s="187"/>
      <c r="AI43" s="187"/>
      <c r="AJ43" s="187"/>
      <c r="AK43" s="90" t="s">
        <v>292</v>
      </c>
      <c r="AL43" s="91"/>
      <c r="AM43" s="91"/>
      <c r="AN43" s="91"/>
      <c r="AO43" s="91"/>
      <c r="AP43" s="91"/>
      <c r="AQ43" s="91"/>
      <c r="AR43" s="91"/>
      <c r="AS43" s="91"/>
      <c r="AT43" s="92"/>
      <c r="AU43" s="204">
        <v>0</v>
      </c>
      <c r="AV43" s="204"/>
      <c r="AW43" s="204"/>
      <c r="AX43" s="204"/>
      <c r="AY43" s="204"/>
      <c r="AZ43" s="204"/>
      <c r="BA43" s="204"/>
      <c r="BB43" s="204"/>
      <c r="BC43" s="204"/>
      <c r="BD43" s="204"/>
      <c r="BE43" s="204">
        <v>90.91</v>
      </c>
      <c r="BF43" s="204"/>
      <c r="BG43" s="204"/>
      <c r="BH43" s="204"/>
      <c r="BI43" s="204"/>
      <c r="BJ43" s="204"/>
      <c r="BK43" s="204"/>
      <c r="BL43" s="204"/>
      <c r="BM43" s="204"/>
      <c r="BN43" s="204"/>
    </row>
    <row r="44" spans="1:66" s="44" customFormat="1" ht="52.8" customHeight="1">
      <c r="A44" s="187">
        <v>2</v>
      </c>
      <c r="B44" s="187"/>
      <c r="C44" s="187"/>
      <c r="D44" s="187"/>
      <c r="E44" s="187"/>
      <c r="F44" s="187"/>
      <c r="G44" s="90" t="s">
        <v>289</v>
      </c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2"/>
      <c r="AF44" s="187" t="s">
        <v>217</v>
      </c>
      <c r="AG44" s="187"/>
      <c r="AH44" s="187"/>
      <c r="AI44" s="187"/>
      <c r="AJ44" s="187"/>
      <c r="AK44" s="90" t="s">
        <v>290</v>
      </c>
      <c r="AL44" s="91"/>
      <c r="AM44" s="91"/>
      <c r="AN44" s="91"/>
      <c r="AO44" s="91"/>
      <c r="AP44" s="91"/>
      <c r="AQ44" s="91"/>
      <c r="AR44" s="91"/>
      <c r="AS44" s="91"/>
      <c r="AT44" s="92"/>
      <c r="AU44" s="204">
        <v>3956.83</v>
      </c>
      <c r="AV44" s="204"/>
      <c r="AW44" s="204"/>
      <c r="AX44" s="204"/>
      <c r="AY44" s="204"/>
      <c r="AZ44" s="204"/>
      <c r="BA44" s="204"/>
      <c r="BB44" s="204"/>
      <c r="BC44" s="204"/>
      <c r="BD44" s="204"/>
      <c r="BE44" s="204">
        <v>6699.64</v>
      </c>
      <c r="BF44" s="204"/>
      <c r="BG44" s="204"/>
      <c r="BH44" s="204"/>
      <c r="BI44" s="204"/>
      <c r="BJ44" s="204"/>
      <c r="BK44" s="204"/>
      <c r="BL44" s="204"/>
      <c r="BM44" s="204"/>
      <c r="BN44" s="204"/>
    </row>
    <row r="45" spans="1:66" s="44" customFormat="1" ht="52.8" customHeight="1">
      <c r="A45" s="187">
        <v>3</v>
      </c>
      <c r="B45" s="187"/>
      <c r="C45" s="187"/>
      <c r="D45" s="187"/>
      <c r="E45" s="187"/>
      <c r="F45" s="187"/>
      <c r="G45" s="90" t="s">
        <v>285</v>
      </c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2"/>
      <c r="AF45" s="187" t="s">
        <v>217</v>
      </c>
      <c r="AG45" s="187"/>
      <c r="AH45" s="187"/>
      <c r="AI45" s="187"/>
      <c r="AJ45" s="187"/>
      <c r="AK45" s="90" t="s">
        <v>286</v>
      </c>
      <c r="AL45" s="91"/>
      <c r="AM45" s="91"/>
      <c r="AN45" s="91"/>
      <c r="AO45" s="91"/>
      <c r="AP45" s="91"/>
      <c r="AQ45" s="91"/>
      <c r="AR45" s="91"/>
      <c r="AS45" s="91"/>
      <c r="AT45" s="92"/>
      <c r="AU45" s="204">
        <v>137500</v>
      </c>
      <c r="AV45" s="204"/>
      <c r="AW45" s="204"/>
      <c r="AX45" s="204"/>
      <c r="AY45" s="204"/>
      <c r="AZ45" s="204"/>
      <c r="BA45" s="204"/>
      <c r="BB45" s="204"/>
      <c r="BC45" s="204"/>
      <c r="BD45" s="204"/>
      <c r="BE45" s="204">
        <v>232812.5</v>
      </c>
      <c r="BF45" s="204"/>
      <c r="BG45" s="204"/>
      <c r="BH45" s="204"/>
      <c r="BI45" s="204"/>
      <c r="BJ45" s="204"/>
      <c r="BK45" s="204"/>
      <c r="BL45" s="204"/>
      <c r="BM45" s="204"/>
      <c r="BN45" s="204"/>
    </row>
    <row r="46" spans="1:66" s="44" customFormat="1" ht="66" customHeight="1">
      <c r="A46" s="187">
        <v>4</v>
      </c>
      <c r="B46" s="187"/>
      <c r="C46" s="187"/>
      <c r="D46" s="187"/>
      <c r="E46" s="187"/>
      <c r="F46" s="187"/>
      <c r="G46" s="90" t="s">
        <v>293</v>
      </c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2"/>
      <c r="AF46" s="187" t="s">
        <v>217</v>
      </c>
      <c r="AG46" s="187"/>
      <c r="AH46" s="187"/>
      <c r="AI46" s="187"/>
      <c r="AJ46" s="187"/>
      <c r="AK46" s="90" t="s">
        <v>294</v>
      </c>
      <c r="AL46" s="91"/>
      <c r="AM46" s="91"/>
      <c r="AN46" s="91"/>
      <c r="AO46" s="91"/>
      <c r="AP46" s="91"/>
      <c r="AQ46" s="91"/>
      <c r="AR46" s="91"/>
      <c r="AS46" s="91"/>
      <c r="AT46" s="92"/>
      <c r="AU46" s="204">
        <v>0</v>
      </c>
      <c r="AV46" s="204"/>
      <c r="AW46" s="204"/>
      <c r="AX46" s="204"/>
      <c r="AY46" s="204"/>
      <c r="AZ46" s="204"/>
      <c r="BA46" s="204"/>
      <c r="BB46" s="204"/>
      <c r="BC46" s="204"/>
      <c r="BD46" s="204"/>
      <c r="BE46" s="204">
        <v>0</v>
      </c>
      <c r="BF46" s="204"/>
      <c r="BG46" s="204"/>
      <c r="BH46" s="204"/>
      <c r="BI46" s="204"/>
      <c r="BJ46" s="204"/>
      <c r="BK46" s="204"/>
      <c r="BL46" s="204"/>
      <c r="BM46" s="204"/>
      <c r="BN46" s="204"/>
    </row>
    <row r="47" spans="1:66" s="44" customFormat="1" ht="39.6" customHeight="1">
      <c r="A47" s="187">
        <v>5</v>
      </c>
      <c r="B47" s="187"/>
      <c r="C47" s="187"/>
      <c r="D47" s="187"/>
      <c r="E47" s="187"/>
      <c r="F47" s="187"/>
      <c r="G47" s="90" t="s">
        <v>287</v>
      </c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2"/>
      <c r="AF47" s="187" t="s">
        <v>217</v>
      </c>
      <c r="AG47" s="187"/>
      <c r="AH47" s="187"/>
      <c r="AI47" s="187"/>
      <c r="AJ47" s="187"/>
      <c r="AK47" s="90" t="s">
        <v>288</v>
      </c>
      <c r="AL47" s="91"/>
      <c r="AM47" s="91"/>
      <c r="AN47" s="91"/>
      <c r="AO47" s="91"/>
      <c r="AP47" s="91"/>
      <c r="AQ47" s="91"/>
      <c r="AR47" s="91"/>
      <c r="AS47" s="91"/>
      <c r="AT47" s="92"/>
      <c r="AU47" s="204">
        <v>9482.2900000000009</v>
      </c>
      <c r="AV47" s="204"/>
      <c r="AW47" s="204"/>
      <c r="AX47" s="204"/>
      <c r="AY47" s="204"/>
      <c r="AZ47" s="204"/>
      <c r="BA47" s="204"/>
      <c r="BB47" s="204"/>
      <c r="BC47" s="204"/>
      <c r="BD47" s="204"/>
      <c r="BE47" s="204">
        <v>15731.25</v>
      </c>
      <c r="BF47" s="204"/>
      <c r="BG47" s="204"/>
      <c r="BH47" s="204"/>
      <c r="BI47" s="204"/>
      <c r="BJ47" s="204"/>
      <c r="BK47" s="204"/>
      <c r="BL47" s="204"/>
      <c r="BM47" s="204"/>
      <c r="BN47" s="204"/>
    </row>
    <row r="48" spans="1:66" s="9" customFormat="1">
      <c r="A48" s="189">
        <v>0</v>
      </c>
      <c r="B48" s="189"/>
      <c r="C48" s="189"/>
      <c r="D48" s="189"/>
      <c r="E48" s="189"/>
      <c r="F48" s="189"/>
      <c r="G48" s="55" t="s">
        <v>295</v>
      </c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7"/>
      <c r="AF48" s="189"/>
      <c r="AG48" s="189"/>
      <c r="AH48" s="189"/>
      <c r="AI48" s="189"/>
      <c r="AJ48" s="189"/>
      <c r="AK48" s="55"/>
      <c r="AL48" s="56"/>
      <c r="AM48" s="56"/>
      <c r="AN48" s="56"/>
      <c r="AO48" s="56"/>
      <c r="AP48" s="56"/>
      <c r="AQ48" s="56"/>
      <c r="AR48" s="56"/>
      <c r="AS48" s="56"/>
      <c r="AT48" s="57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</row>
    <row r="49" spans="1:79" s="44" customFormat="1" ht="52.8" customHeight="1">
      <c r="A49" s="187">
        <v>1</v>
      </c>
      <c r="B49" s="187"/>
      <c r="C49" s="187"/>
      <c r="D49" s="187"/>
      <c r="E49" s="187"/>
      <c r="F49" s="187"/>
      <c r="G49" s="90" t="s">
        <v>299</v>
      </c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2"/>
      <c r="AF49" s="187" t="s">
        <v>218</v>
      </c>
      <c r="AG49" s="187"/>
      <c r="AH49" s="187"/>
      <c r="AI49" s="187"/>
      <c r="AJ49" s="187"/>
      <c r="AK49" s="90" t="s">
        <v>300</v>
      </c>
      <c r="AL49" s="91"/>
      <c r="AM49" s="91"/>
      <c r="AN49" s="91"/>
      <c r="AO49" s="91"/>
      <c r="AP49" s="91"/>
      <c r="AQ49" s="91"/>
      <c r="AR49" s="91"/>
      <c r="AS49" s="91"/>
      <c r="AT49" s="92"/>
      <c r="AU49" s="204">
        <v>0</v>
      </c>
      <c r="AV49" s="204"/>
      <c r="AW49" s="204"/>
      <c r="AX49" s="204"/>
      <c r="AY49" s="204"/>
      <c r="AZ49" s="204"/>
      <c r="BA49" s="204"/>
      <c r="BB49" s="204"/>
      <c r="BC49" s="204"/>
      <c r="BD49" s="204"/>
      <c r="BE49" s="204">
        <v>0</v>
      </c>
      <c r="BF49" s="204"/>
      <c r="BG49" s="204"/>
      <c r="BH49" s="204"/>
      <c r="BI49" s="204"/>
      <c r="BJ49" s="204"/>
      <c r="BK49" s="204"/>
      <c r="BL49" s="204"/>
      <c r="BM49" s="204"/>
      <c r="BN49" s="204"/>
    </row>
    <row r="50" spans="1:79" s="44" customFormat="1" ht="44.4" customHeight="1">
      <c r="A50" s="187">
        <v>2</v>
      </c>
      <c r="B50" s="187"/>
      <c r="C50" s="187"/>
      <c r="D50" s="187"/>
      <c r="E50" s="187"/>
      <c r="F50" s="187"/>
      <c r="G50" s="90" t="s">
        <v>296</v>
      </c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2"/>
      <c r="AF50" s="187" t="s">
        <v>216</v>
      </c>
      <c r="AG50" s="187"/>
      <c r="AH50" s="187"/>
      <c r="AI50" s="187"/>
      <c r="AJ50" s="187"/>
      <c r="AK50" s="90" t="s">
        <v>297</v>
      </c>
      <c r="AL50" s="91"/>
      <c r="AM50" s="91"/>
      <c r="AN50" s="91"/>
      <c r="AO50" s="91"/>
      <c r="AP50" s="91"/>
      <c r="AQ50" s="91"/>
      <c r="AR50" s="91"/>
      <c r="AS50" s="91"/>
      <c r="AT50" s="92"/>
      <c r="AU50" s="204">
        <v>1</v>
      </c>
      <c r="AV50" s="204"/>
      <c r="AW50" s="204"/>
      <c r="AX50" s="204"/>
      <c r="AY50" s="204"/>
      <c r="AZ50" s="204"/>
      <c r="BA50" s="204"/>
      <c r="BB50" s="204"/>
      <c r="BC50" s="204"/>
      <c r="BD50" s="204"/>
      <c r="BE50" s="204">
        <v>1</v>
      </c>
      <c r="BF50" s="204"/>
      <c r="BG50" s="204"/>
      <c r="BH50" s="204"/>
      <c r="BI50" s="204"/>
      <c r="BJ50" s="204"/>
      <c r="BK50" s="204"/>
      <c r="BL50" s="204"/>
      <c r="BM50" s="204"/>
      <c r="BN50" s="204"/>
    </row>
    <row r="51" spans="1:79" s="44" customFormat="1" ht="39.6" customHeight="1">
      <c r="A51" s="187">
        <v>3</v>
      </c>
      <c r="B51" s="187"/>
      <c r="C51" s="187"/>
      <c r="D51" s="187"/>
      <c r="E51" s="187"/>
      <c r="F51" s="187"/>
      <c r="G51" s="90" t="s">
        <v>301</v>
      </c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2"/>
      <c r="AF51" s="187" t="s">
        <v>216</v>
      </c>
      <c r="AG51" s="187"/>
      <c r="AH51" s="187"/>
      <c r="AI51" s="187"/>
      <c r="AJ51" s="187"/>
      <c r="AK51" s="90" t="s">
        <v>297</v>
      </c>
      <c r="AL51" s="91"/>
      <c r="AM51" s="91"/>
      <c r="AN51" s="91"/>
      <c r="AO51" s="91"/>
      <c r="AP51" s="91"/>
      <c r="AQ51" s="91"/>
      <c r="AR51" s="91"/>
      <c r="AS51" s="91"/>
      <c r="AT51" s="92"/>
      <c r="AU51" s="204">
        <v>2</v>
      </c>
      <c r="AV51" s="204"/>
      <c r="AW51" s="204"/>
      <c r="AX51" s="204"/>
      <c r="AY51" s="204"/>
      <c r="AZ51" s="204"/>
      <c r="BA51" s="204"/>
      <c r="BB51" s="204"/>
      <c r="BC51" s="204"/>
      <c r="BD51" s="204"/>
      <c r="BE51" s="204">
        <v>2</v>
      </c>
      <c r="BF51" s="204"/>
      <c r="BG51" s="204"/>
      <c r="BH51" s="204"/>
      <c r="BI51" s="204"/>
      <c r="BJ51" s="204"/>
      <c r="BK51" s="204"/>
      <c r="BL51" s="204"/>
      <c r="BM51" s="204"/>
      <c r="BN51" s="204"/>
    </row>
    <row r="52" spans="1:79" s="44" customFormat="1" ht="39.6" customHeight="1">
      <c r="A52" s="187">
        <v>4</v>
      </c>
      <c r="B52" s="187"/>
      <c r="C52" s="187"/>
      <c r="D52" s="187"/>
      <c r="E52" s="187"/>
      <c r="F52" s="187"/>
      <c r="G52" s="205" t="s">
        <v>298</v>
      </c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2"/>
      <c r="AF52" s="187" t="s">
        <v>216</v>
      </c>
      <c r="AG52" s="187"/>
      <c r="AH52" s="187"/>
      <c r="AI52" s="187"/>
      <c r="AJ52" s="187"/>
      <c r="AK52" s="90" t="s">
        <v>297</v>
      </c>
      <c r="AL52" s="91"/>
      <c r="AM52" s="91"/>
      <c r="AN52" s="91"/>
      <c r="AO52" s="91"/>
      <c r="AP52" s="91"/>
      <c r="AQ52" s="91"/>
      <c r="AR52" s="91"/>
      <c r="AS52" s="91"/>
      <c r="AT52" s="92"/>
      <c r="AU52" s="204">
        <v>170</v>
      </c>
      <c r="AV52" s="204"/>
      <c r="AW52" s="204"/>
      <c r="AX52" s="204"/>
      <c r="AY52" s="204"/>
      <c r="AZ52" s="204"/>
      <c r="BA52" s="204"/>
      <c r="BB52" s="204"/>
      <c r="BC52" s="204"/>
      <c r="BD52" s="204"/>
      <c r="BE52" s="204">
        <v>170</v>
      </c>
      <c r="BF52" s="204"/>
      <c r="BG52" s="204"/>
      <c r="BH52" s="204"/>
      <c r="BI52" s="204"/>
      <c r="BJ52" s="204"/>
      <c r="BK52" s="204"/>
      <c r="BL52" s="204"/>
      <c r="BM52" s="204"/>
      <c r="BN52" s="204"/>
    </row>
    <row r="53" spans="1:79" s="44" customFormat="1" ht="66" customHeight="1">
      <c r="A53" s="187">
        <v>5</v>
      </c>
      <c r="B53" s="187"/>
      <c r="C53" s="187"/>
      <c r="D53" s="187"/>
      <c r="E53" s="187"/>
      <c r="F53" s="187"/>
      <c r="G53" s="90" t="s">
        <v>241</v>
      </c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2"/>
      <c r="AF53" s="187" t="s">
        <v>218</v>
      </c>
      <c r="AG53" s="187"/>
      <c r="AH53" s="187"/>
      <c r="AI53" s="187"/>
      <c r="AJ53" s="187"/>
      <c r="AK53" s="90" t="s">
        <v>354</v>
      </c>
      <c r="AL53" s="91"/>
      <c r="AM53" s="91"/>
      <c r="AN53" s="91"/>
      <c r="AO53" s="91"/>
      <c r="AP53" s="91"/>
      <c r="AQ53" s="91"/>
      <c r="AR53" s="91"/>
      <c r="AS53" s="91"/>
      <c r="AT53" s="92"/>
      <c r="AU53" s="204">
        <v>0</v>
      </c>
      <c r="AV53" s="204"/>
      <c r="AW53" s="204"/>
      <c r="AX53" s="204"/>
      <c r="AY53" s="204"/>
      <c r="AZ53" s="204"/>
      <c r="BA53" s="204"/>
      <c r="BB53" s="204"/>
      <c r="BC53" s="204"/>
      <c r="BD53" s="204"/>
      <c r="BE53" s="204">
        <v>0</v>
      </c>
      <c r="BF53" s="204"/>
      <c r="BG53" s="204"/>
      <c r="BH53" s="204"/>
      <c r="BI53" s="204"/>
      <c r="BJ53" s="204"/>
      <c r="BK53" s="204"/>
      <c r="BL53" s="204"/>
      <c r="BM53" s="204"/>
      <c r="BN53" s="204"/>
    </row>
    <row r="55" spans="1:79" ht="14.25" customHeight="1">
      <c r="A55" s="72" t="s">
        <v>360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</row>
    <row r="56" spans="1:79" ht="41.4" customHeight="1">
      <c r="A56" s="73" t="s">
        <v>355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</row>
    <row r="58" spans="1:79" s="1" customFormat="1" ht="28.5" hidden="1" customHeight="1">
      <c r="A58" s="176"/>
      <c r="B58" s="176"/>
      <c r="C58" s="176"/>
      <c r="D58" s="176"/>
      <c r="E58" s="176"/>
      <c r="F58" s="176"/>
      <c r="G58" s="134" t="s">
        <v>1</v>
      </c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 t="s">
        <v>101</v>
      </c>
      <c r="U58" s="135"/>
      <c r="V58" s="135"/>
      <c r="W58" s="135"/>
      <c r="X58" s="135"/>
      <c r="Y58" s="135"/>
      <c r="Z58" s="135"/>
      <c r="AA58" s="135" t="s">
        <v>102</v>
      </c>
      <c r="AB58" s="135"/>
      <c r="AC58" s="135"/>
      <c r="AD58" s="135"/>
      <c r="AE58" s="135"/>
      <c r="AF58" s="135"/>
      <c r="AG58" s="135"/>
      <c r="AH58" s="135" t="s">
        <v>103</v>
      </c>
      <c r="AI58" s="135"/>
      <c r="AJ58" s="135"/>
      <c r="AK58" s="135"/>
      <c r="AL58" s="135"/>
      <c r="AM58" s="135"/>
      <c r="AN58" s="136"/>
      <c r="AO58" s="134" t="s">
        <v>104</v>
      </c>
      <c r="AP58" s="135"/>
      <c r="AQ58" s="135"/>
      <c r="AR58" s="135"/>
      <c r="AS58" s="135"/>
      <c r="AT58" s="135"/>
      <c r="AU58" s="135"/>
      <c r="AV58" s="12"/>
      <c r="AW58" s="12"/>
      <c r="AX58" s="12"/>
      <c r="AY58" s="12"/>
      <c r="AZ58" s="12"/>
      <c r="BA58" s="12"/>
      <c r="BB58" s="12"/>
      <c r="BC58" s="12"/>
      <c r="BD58" s="13"/>
      <c r="BE58" s="11"/>
      <c r="BF58" s="12"/>
      <c r="BG58" s="12"/>
      <c r="BH58" s="12"/>
      <c r="BI58" s="12"/>
      <c r="BJ58" s="12"/>
      <c r="BK58" s="12"/>
      <c r="BL58" s="12"/>
      <c r="BM58" s="12"/>
      <c r="BN58" s="13"/>
      <c r="CA58" t="s">
        <v>129</v>
      </c>
    </row>
    <row r="59" spans="1:79" s="9" customFormat="1" ht="12.75" customHeight="1">
      <c r="A59" s="176" t="s">
        <v>177</v>
      </c>
      <c r="B59" s="176"/>
      <c r="C59" s="176"/>
      <c r="D59" s="176"/>
      <c r="E59" s="176"/>
      <c r="F59" s="176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94">
        <v>853000</v>
      </c>
      <c r="U59" s="194"/>
      <c r="V59" s="194"/>
      <c r="W59" s="194"/>
      <c r="X59" s="194"/>
      <c r="Y59" s="194"/>
      <c r="Z59" s="194"/>
      <c r="AA59" s="194">
        <v>975000</v>
      </c>
      <c r="AB59" s="194"/>
      <c r="AC59" s="194"/>
      <c r="AD59" s="194"/>
      <c r="AE59" s="194"/>
      <c r="AF59" s="194"/>
      <c r="AG59" s="194"/>
      <c r="AH59" s="194">
        <v>1100000</v>
      </c>
      <c r="AI59" s="194"/>
      <c r="AJ59" s="194"/>
      <c r="AK59" s="194"/>
      <c r="AL59" s="194"/>
      <c r="AM59" s="194"/>
      <c r="AN59" s="194"/>
      <c r="AO59" s="194">
        <v>762500</v>
      </c>
      <c r="AP59" s="194"/>
      <c r="AQ59" s="194"/>
      <c r="AR59" s="194"/>
      <c r="AS59" s="194"/>
      <c r="AT59" s="194"/>
      <c r="AU59" s="194"/>
      <c r="AV59" s="14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CA59" s="9" t="s">
        <v>130</v>
      </c>
    </row>
    <row r="62" spans="1:79" ht="14.25" customHeight="1">
      <c r="A62" s="109" t="s">
        <v>364</v>
      </c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</row>
    <row r="63" spans="1:79" ht="13.8">
      <c r="A63" s="195" t="s">
        <v>251</v>
      </c>
      <c r="B63" s="195"/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5"/>
    </row>
    <row r="64" spans="1:79" ht="12.9" customHeight="1">
      <c r="A64" s="58" t="s">
        <v>3</v>
      </c>
      <c r="B64" s="58"/>
      <c r="C64" s="58"/>
      <c r="D64" s="58"/>
      <c r="E64" s="58"/>
      <c r="F64" s="58"/>
      <c r="G64" s="58" t="s">
        <v>20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 t="s">
        <v>255</v>
      </c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 t="s">
        <v>257</v>
      </c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 t="s">
        <v>365</v>
      </c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</row>
    <row r="65" spans="1:79" ht="47.1" customHeight="1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 t="s">
        <v>22</v>
      </c>
      <c r="U65" s="58"/>
      <c r="V65" s="58"/>
      <c r="W65" s="58"/>
      <c r="X65" s="58"/>
      <c r="Y65" s="58"/>
      <c r="Z65" s="58"/>
      <c r="AA65" s="58" t="s">
        <v>121</v>
      </c>
      <c r="AB65" s="58"/>
      <c r="AC65" s="58"/>
      <c r="AD65" s="58"/>
      <c r="AE65" s="58"/>
      <c r="AF65" s="58"/>
      <c r="AG65" s="58"/>
      <c r="AH65" s="58" t="s">
        <v>22</v>
      </c>
      <c r="AI65" s="58"/>
      <c r="AJ65" s="58"/>
      <c r="AK65" s="58"/>
      <c r="AL65" s="58"/>
      <c r="AM65" s="58"/>
      <c r="AN65" s="58"/>
      <c r="AO65" s="58" t="s">
        <v>121</v>
      </c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</row>
    <row r="66" spans="1:79" ht="15" customHeight="1">
      <c r="A66" s="58">
        <v>1</v>
      </c>
      <c r="B66" s="58"/>
      <c r="C66" s="58"/>
      <c r="D66" s="58"/>
      <c r="E66" s="58"/>
      <c r="F66" s="58"/>
      <c r="G66" s="58">
        <v>2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>
        <v>3</v>
      </c>
      <c r="U66" s="58"/>
      <c r="V66" s="58"/>
      <c r="W66" s="58"/>
      <c r="X66" s="58"/>
      <c r="Y66" s="58"/>
      <c r="Z66" s="58"/>
      <c r="AA66" s="58">
        <v>4</v>
      </c>
      <c r="AB66" s="58"/>
      <c r="AC66" s="58"/>
      <c r="AD66" s="58"/>
      <c r="AE66" s="58"/>
      <c r="AF66" s="58"/>
      <c r="AG66" s="58"/>
      <c r="AH66" s="58">
        <v>5</v>
      </c>
      <c r="AI66" s="58"/>
      <c r="AJ66" s="58"/>
      <c r="AK66" s="58"/>
      <c r="AL66" s="58"/>
      <c r="AM66" s="58"/>
      <c r="AN66" s="58"/>
      <c r="AO66" s="58">
        <v>6</v>
      </c>
      <c r="AP66" s="58"/>
      <c r="AQ66" s="58"/>
      <c r="AR66" s="58"/>
      <c r="AS66" s="58"/>
      <c r="AT66" s="58"/>
      <c r="AU66" s="58"/>
      <c r="AV66" s="58">
        <v>7</v>
      </c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</row>
    <row r="67" spans="1:79" s="2" customFormat="1" ht="12.75" hidden="1" customHeight="1">
      <c r="A67" s="60" t="s">
        <v>128</v>
      </c>
      <c r="B67" s="60"/>
      <c r="C67" s="60"/>
      <c r="D67" s="60"/>
      <c r="E67" s="60"/>
      <c r="F67" s="60"/>
      <c r="G67" s="168" t="s">
        <v>78</v>
      </c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59" t="s">
        <v>101</v>
      </c>
      <c r="U67" s="59"/>
      <c r="V67" s="59"/>
      <c r="W67" s="59"/>
      <c r="X67" s="59"/>
      <c r="Y67" s="59"/>
      <c r="Z67" s="59"/>
      <c r="AA67" s="59" t="s">
        <v>102</v>
      </c>
      <c r="AB67" s="59"/>
      <c r="AC67" s="59"/>
      <c r="AD67" s="59"/>
      <c r="AE67" s="59"/>
      <c r="AF67" s="59"/>
      <c r="AG67" s="59"/>
      <c r="AH67" s="59" t="s">
        <v>103</v>
      </c>
      <c r="AI67" s="59"/>
      <c r="AJ67" s="59"/>
      <c r="AK67" s="59"/>
      <c r="AL67" s="59"/>
      <c r="AM67" s="59"/>
      <c r="AN67" s="59"/>
      <c r="AO67" s="59" t="s">
        <v>104</v>
      </c>
      <c r="AP67" s="59"/>
      <c r="AQ67" s="59"/>
      <c r="AR67" s="59"/>
      <c r="AS67" s="59"/>
      <c r="AT67" s="59"/>
      <c r="AU67" s="59"/>
      <c r="AV67" s="60" t="s">
        <v>110</v>
      </c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CA67" s="2" t="s">
        <v>68</v>
      </c>
    </row>
    <row r="68" spans="1:79" s="44" customFormat="1" ht="26.4" customHeight="1">
      <c r="A68" s="152">
        <v>2610</v>
      </c>
      <c r="B68" s="152"/>
      <c r="C68" s="152"/>
      <c r="D68" s="152"/>
      <c r="E68" s="152"/>
      <c r="F68" s="152"/>
      <c r="G68" s="90" t="s">
        <v>262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2"/>
      <c r="T68" s="159">
        <v>1989500</v>
      </c>
      <c r="U68" s="159"/>
      <c r="V68" s="159"/>
      <c r="W68" s="159"/>
      <c r="X68" s="159"/>
      <c r="Y68" s="159"/>
      <c r="Z68" s="159"/>
      <c r="AA68" s="159">
        <v>0</v>
      </c>
      <c r="AB68" s="159"/>
      <c r="AC68" s="159"/>
      <c r="AD68" s="159"/>
      <c r="AE68" s="159"/>
      <c r="AF68" s="159"/>
      <c r="AG68" s="159"/>
      <c r="AH68" s="159">
        <v>2142900</v>
      </c>
      <c r="AI68" s="159"/>
      <c r="AJ68" s="159"/>
      <c r="AK68" s="159"/>
      <c r="AL68" s="159"/>
      <c r="AM68" s="159"/>
      <c r="AN68" s="159"/>
      <c r="AO68" s="159">
        <v>0</v>
      </c>
      <c r="AP68" s="159"/>
      <c r="AQ68" s="159"/>
      <c r="AR68" s="159"/>
      <c r="AS68" s="159"/>
      <c r="AT68" s="159"/>
      <c r="AU68" s="159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  <c r="BI68" s="152"/>
      <c r="BJ68" s="152"/>
      <c r="BK68" s="152"/>
      <c r="BL68" s="152"/>
      <c r="BM68" s="152"/>
      <c r="BN68" s="152"/>
      <c r="BO68" s="152"/>
      <c r="BP68" s="152"/>
      <c r="BQ68" s="152"/>
      <c r="CA68" s="44" t="s">
        <v>69</v>
      </c>
    </row>
    <row r="70" spans="1:79" ht="15" customHeight="1">
      <c r="A70" s="109" t="s">
        <v>187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</row>
    <row r="72" spans="1:79" ht="90.9" customHeight="1">
      <c r="A72" s="58" t="s">
        <v>7</v>
      </c>
      <c r="B72" s="58"/>
      <c r="C72" s="58"/>
      <c r="D72" s="58"/>
      <c r="E72" s="58"/>
      <c r="F72" s="58"/>
      <c r="G72" s="78" t="s">
        <v>20</v>
      </c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80"/>
      <c r="AF72" s="58" t="s">
        <v>9</v>
      </c>
      <c r="AG72" s="58"/>
      <c r="AH72" s="58"/>
      <c r="AI72" s="58"/>
      <c r="AJ72" s="58"/>
      <c r="AK72" s="58" t="s">
        <v>8</v>
      </c>
      <c r="AL72" s="58"/>
      <c r="AM72" s="58"/>
      <c r="AN72" s="58"/>
      <c r="AO72" s="58"/>
      <c r="AP72" s="58"/>
      <c r="AQ72" s="58"/>
      <c r="AR72" s="58"/>
      <c r="AS72" s="58"/>
      <c r="AT72" s="58"/>
      <c r="AU72" s="58" t="s">
        <v>361</v>
      </c>
      <c r="AV72" s="58"/>
      <c r="AW72" s="58"/>
      <c r="AX72" s="58"/>
      <c r="AY72" s="58"/>
      <c r="AZ72" s="58"/>
      <c r="BA72" s="58" t="s">
        <v>362</v>
      </c>
      <c r="BB72" s="58"/>
      <c r="BC72" s="58"/>
      <c r="BD72" s="58"/>
      <c r="BE72" s="58"/>
      <c r="BF72" s="58"/>
      <c r="BG72" s="58" t="s">
        <v>366</v>
      </c>
      <c r="BH72" s="58"/>
      <c r="BI72" s="58"/>
      <c r="BJ72" s="58"/>
      <c r="BK72" s="58"/>
      <c r="BL72" s="58"/>
      <c r="BM72" s="58" t="s">
        <v>367</v>
      </c>
      <c r="BN72" s="58"/>
      <c r="BO72" s="58"/>
      <c r="BP72" s="58"/>
      <c r="BQ72" s="58"/>
      <c r="BR72" s="58"/>
    </row>
    <row r="73" spans="1:79" ht="15" customHeight="1">
      <c r="A73" s="58">
        <v>1</v>
      </c>
      <c r="B73" s="58"/>
      <c r="C73" s="58"/>
      <c r="D73" s="58"/>
      <c r="E73" s="58"/>
      <c r="F73" s="58"/>
      <c r="G73" s="78">
        <v>2</v>
      </c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80"/>
      <c r="AF73" s="58">
        <v>3</v>
      </c>
      <c r="AG73" s="58"/>
      <c r="AH73" s="58"/>
      <c r="AI73" s="58"/>
      <c r="AJ73" s="58"/>
      <c r="AK73" s="58">
        <v>4</v>
      </c>
      <c r="AL73" s="58"/>
      <c r="AM73" s="58"/>
      <c r="AN73" s="58"/>
      <c r="AO73" s="58"/>
      <c r="AP73" s="58"/>
      <c r="AQ73" s="58"/>
      <c r="AR73" s="58"/>
      <c r="AS73" s="58"/>
      <c r="AT73" s="58"/>
      <c r="AU73" s="58">
        <v>5</v>
      </c>
      <c r="AV73" s="58"/>
      <c r="AW73" s="58"/>
      <c r="AX73" s="58"/>
      <c r="AY73" s="58"/>
      <c r="AZ73" s="58"/>
      <c r="BA73" s="58">
        <v>6</v>
      </c>
      <c r="BB73" s="58"/>
      <c r="BC73" s="58"/>
      <c r="BD73" s="58"/>
      <c r="BE73" s="58"/>
      <c r="BF73" s="58"/>
      <c r="BG73" s="58">
        <v>7</v>
      </c>
      <c r="BH73" s="58"/>
      <c r="BI73" s="58"/>
      <c r="BJ73" s="58"/>
      <c r="BK73" s="58"/>
      <c r="BL73" s="58"/>
      <c r="BM73" s="58">
        <v>8</v>
      </c>
      <c r="BN73" s="58"/>
      <c r="BO73" s="58"/>
      <c r="BP73" s="58"/>
      <c r="BQ73" s="58"/>
      <c r="BR73" s="58"/>
    </row>
    <row r="74" spans="1:79" ht="9.75" hidden="1" customHeight="1">
      <c r="A74" s="186" t="s">
        <v>185</v>
      </c>
      <c r="B74" s="186"/>
      <c r="C74" s="186"/>
      <c r="D74" s="186"/>
      <c r="E74" s="186"/>
      <c r="F74" s="186"/>
      <c r="G74" s="191" t="s">
        <v>78</v>
      </c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3"/>
      <c r="AF74" s="186" t="s">
        <v>91</v>
      </c>
      <c r="AG74" s="186"/>
      <c r="AH74" s="186"/>
      <c r="AI74" s="186"/>
      <c r="AJ74" s="186"/>
      <c r="AK74" s="186" t="s">
        <v>92</v>
      </c>
      <c r="AL74" s="186"/>
      <c r="AM74" s="186"/>
      <c r="AN74" s="186"/>
      <c r="AO74" s="186"/>
      <c r="AP74" s="186"/>
      <c r="AQ74" s="186"/>
      <c r="AR74" s="186"/>
      <c r="AS74" s="186"/>
      <c r="AT74" s="186"/>
      <c r="AU74" s="186" t="s">
        <v>139</v>
      </c>
      <c r="AV74" s="186"/>
      <c r="AW74" s="186"/>
      <c r="AX74" s="186"/>
      <c r="AY74" s="186"/>
      <c r="AZ74" s="186"/>
      <c r="BA74" s="186" t="s">
        <v>141</v>
      </c>
      <c r="BB74" s="186"/>
      <c r="BC74" s="186"/>
      <c r="BD74" s="186"/>
      <c r="BE74" s="186"/>
      <c r="BF74" s="186"/>
      <c r="BG74" s="186" t="s">
        <v>133</v>
      </c>
      <c r="BH74" s="186"/>
      <c r="BI74" s="186"/>
      <c r="BJ74" s="186"/>
      <c r="BK74" s="186"/>
      <c r="BL74" s="186"/>
      <c r="BM74" s="186" t="s">
        <v>135</v>
      </c>
      <c r="BN74" s="186"/>
      <c r="BO74" s="186"/>
      <c r="BP74" s="186"/>
      <c r="BQ74" s="186"/>
      <c r="BR74" s="186"/>
      <c r="CA74" t="s">
        <v>70</v>
      </c>
    </row>
    <row r="75" spans="1:79" s="7" customFormat="1">
      <c r="A75" s="200"/>
      <c r="B75" s="200"/>
      <c r="C75" s="200"/>
      <c r="D75" s="200"/>
      <c r="E75" s="200"/>
      <c r="F75" s="200"/>
      <c r="G75" s="201"/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3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196"/>
      <c r="AV75" s="196"/>
      <c r="AW75" s="196"/>
      <c r="AX75" s="196"/>
      <c r="AY75" s="196"/>
      <c r="AZ75" s="196"/>
      <c r="BA75" s="196"/>
      <c r="BB75" s="196"/>
      <c r="BC75" s="196"/>
      <c r="BD75" s="196"/>
      <c r="BE75" s="196"/>
      <c r="BF75" s="196"/>
      <c r="BG75" s="196"/>
      <c r="BH75" s="196"/>
      <c r="BI75" s="196"/>
      <c r="BJ75" s="196"/>
      <c r="BK75" s="196"/>
      <c r="BL75" s="196"/>
      <c r="BM75" s="196"/>
      <c r="BN75" s="196"/>
      <c r="BO75" s="196"/>
      <c r="BP75" s="196"/>
      <c r="BQ75" s="196"/>
      <c r="BR75" s="196"/>
      <c r="CA75" s="7" t="s">
        <v>71</v>
      </c>
    </row>
    <row r="77" spans="1:79" ht="28.5" customHeight="1">
      <c r="A77" s="67" t="s">
        <v>368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</row>
    <row r="78" spans="1:79" ht="15" customHeight="1">
      <c r="A78" s="197"/>
      <c r="B78" s="197"/>
      <c r="C78" s="197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197"/>
      <c r="AQ78" s="197"/>
      <c r="AR78" s="197"/>
      <c r="AS78" s="197"/>
      <c r="AT78" s="197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197"/>
      <c r="BF78" s="197"/>
      <c r="BG78" s="197"/>
      <c r="BH78" s="197"/>
      <c r="BI78" s="197"/>
      <c r="BJ78" s="197"/>
      <c r="BK78" s="197"/>
      <c r="BL78" s="197"/>
    </row>
    <row r="79" spans="1:79" s="21" customFormat="1" ht="1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</row>
    <row r="80" spans="1:79" s="2" customFormat="1" ht="15.75" hidden="1" customHeight="1">
      <c r="A80" s="60"/>
      <c r="B80" s="60"/>
      <c r="C80" s="60"/>
      <c r="D80" s="60"/>
      <c r="E80" s="60"/>
      <c r="F80" s="60"/>
      <c r="G80" s="81" t="s">
        <v>1</v>
      </c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 t="s">
        <v>101</v>
      </c>
      <c r="U80" s="82"/>
      <c r="V80" s="82"/>
      <c r="W80" s="82"/>
      <c r="X80" s="82"/>
      <c r="Y80" s="82"/>
      <c r="Z80" s="82"/>
      <c r="AA80" s="82" t="s">
        <v>102</v>
      </c>
      <c r="AB80" s="82"/>
      <c r="AC80" s="82"/>
      <c r="AD80" s="82"/>
      <c r="AE80" s="82"/>
      <c r="AF80" s="82"/>
      <c r="AG80" s="82"/>
      <c r="AH80" s="82" t="s">
        <v>103</v>
      </c>
      <c r="AI80" s="82"/>
      <c r="AJ80" s="82"/>
      <c r="AK80" s="82"/>
      <c r="AL80" s="82"/>
      <c r="AM80" s="82"/>
      <c r="AN80" s="82"/>
      <c r="AO80" s="198" t="s">
        <v>104</v>
      </c>
      <c r="AP80" s="198"/>
      <c r="AQ80" s="198"/>
      <c r="AR80" s="198"/>
      <c r="AS80" s="198"/>
      <c r="AT80" s="198"/>
      <c r="AU80" s="199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7"/>
      <c r="CA80" s="2" t="s">
        <v>131</v>
      </c>
    </row>
    <row r="81" spans="1:79" s="9" customFormat="1" ht="15" customHeight="1">
      <c r="A81" s="176" t="s">
        <v>177</v>
      </c>
      <c r="B81" s="176"/>
      <c r="C81" s="176"/>
      <c r="D81" s="176"/>
      <c r="E81" s="176"/>
      <c r="F81" s="176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74">
        <v>1989500</v>
      </c>
      <c r="U81" s="174"/>
      <c r="V81" s="174"/>
      <c r="W81" s="174"/>
      <c r="X81" s="174"/>
      <c r="Y81" s="174"/>
      <c r="Z81" s="174"/>
      <c r="AA81" s="174">
        <v>0</v>
      </c>
      <c r="AB81" s="174"/>
      <c r="AC81" s="174"/>
      <c r="AD81" s="174"/>
      <c r="AE81" s="174"/>
      <c r="AF81" s="174"/>
      <c r="AG81" s="174"/>
      <c r="AH81" s="174">
        <v>2142900</v>
      </c>
      <c r="AI81" s="174"/>
      <c r="AJ81" s="174"/>
      <c r="AK81" s="174"/>
      <c r="AL81" s="174"/>
      <c r="AM81" s="174"/>
      <c r="AN81" s="174"/>
      <c r="AO81" s="174">
        <v>0</v>
      </c>
      <c r="AP81" s="174"/>
      <c r="AQ81" s="174"/>
      <c r="AR81" s="174"/>
      <c r="AS81" s="174"/>
      <c r="AT81" s="174"/>
      <c r="AU81" s="174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6"/>
      <c r="CA81" s="9" t="s">
        <v>132</v>
      </c>
    </row>
    <row r="82" spans="1:79" s="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</row>
    <row r="83" spans="1:79" s="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</row>
    <row r="85" spans="1:79" ht="18.899999999999999" customHeight="1">
      <c r="A85" s="86" t="s">
        <v>370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40"/>
      <c r="AC85" s="40"/>
      <c r="AD85" s="40"/>
      <c r="AE85" s="40"/>
      <c r="AF85" s="40"/>
      <c r="AG85" s="40"/>
      <c r="AH85" s="88"/>
      <c r="AI85" s="88"/>
      <c r="AJ85" s="88"/>
      <c r="AK85" s="88"/>
      <c r="AL85" s="88"/>
      <c r="AM85" s="88"/>
      <c r="AN85" s="88"/>
      <c r="AO85" s="88"/>
      <c r="AP85" s="88"/>
      <c r="AQ85" s="40"/>
      <c r="AR85" s="40"/>
      <c r="AS85" s="40"/>
      <c r="AT85" s="40"/>
      <c r="AU85" s="87" t="s">
        <v>371</v>
      </c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</row>
    <row r="86" spans="1:79" ht="12.75" customHeight="1">
      <c r="AB86" s="41"/>
      <c r="AC86" s="41"/>
      <c r="AD86" s="41"/>
      <c r="AE86" s="41"/>
      <c r="AF86" s="41"/>
      <c r="AG86" s="41"/>
      <c r="AH86" s="84" t="s">
        <v>2</v>
      </c>
      <c r="AI86" s="84"/>
      <c r="AJ86" s="84"/>
      <c r="AK86" s="84"/>
      <c r="AL86" s="84"/>
      <c r="AM86" s="84"/>
      <c r="AN86" s="84"/>
      <c r="AO86" s="84"/>
      <c r="AP86" s="84"/>
      <c r="AQ86" s="41"/>
      <c r="AR86" s="41"/>
      <c r="AS86" s="41"/>
      <c r="AT86" s="41"/>
      <c r="AU86" s="84" t="s">
        <v>202</v>
      </c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</row>
    <row r="87" spans="1:79" ht="13.8">
      <c r="AB87" s="41"/>
      <c r="AC87" s="41"/>
      <c r="AD87" s="41"/>
      <c r="AE87" s="41"/>
      <c r="AF87" s="41"/>
      <c r="AG87" s="41"/>
      <c r="AH87" s="42"/>
      <c r="AI87" s="42"/>
      <c r="AJ87" s="42"/>
      <c r="AK87" s="42"/>
      <c r="AL87" s="42"/>
      <c r="AM87" s="42"/>
      <c r="AN87" s="42"/>
      <c r="AO87" s="42"/>
      <c r="AP87" s="42"/>
      <c r="AQ87" s="41"/>
      <c r="AR87" s="41"/>
      <c r="AS87" s="41"/>
      <c r="AT87" s="41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</row>
    <row r="88" spans="1:79" ht="18" customHeight="1">
      <c r="A88" s="86" t="s">
        <v>372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41"/>
      <c r="AC88" s="41"/>
      <c r="AD88" s="41"/>
      <c r="AE88" s="41"/>
      <c r="AF88" s="41"/>
      <c r="AG88" s="41"/>
      <c r="AH88" s="89"/>
      <c r="AI88" s="89"/>
      <c r="AJ88" s="89"/>
      <c r="AK88" s="89"/>
      <c r="AL88" s="89"/>
      <c r="AM88" s="89"/>
      <c r="AN88" s="89"/>
      <c r="AO88" s="89"/>
      <c r="AP88" s="89"/>
      <c r="AQ88" s="41"/>
      <c r="AR88" s="41"/>
      <c r="AS88" s="41"/>
      <c r="AT88" s="41"/>
      <c r="AU88" s="85" t="s">
        <v>373</v>
      </c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</row>
    <row r="89" spans="1:79" ht="12" customHeight="1">
      <c r="AB89" s="41"/>
      <c r="AC89" s="41"/>
      <c r="AD89" s="41"/>
      <c r="AE89" s="41"/>
      <c r="AF89" s="41"/>
      <c r="AG89" s="41"/>
      <c r="AH89" s="84" t="s">
        <v>2</v>
      </c>
      <c r="AI89" s="84"/>
      <c r="AJ89" s="84"/>
      <c r="AK89" s="84"/>
      <c r="AL89" s="84"/>
      <c r="AM89" s="84"/>
      <c r="AN89" s="84"/>
      <c r="AO89" s="84"/>
      <c r="AP89" s="84"/>
      <c r="AQ89" s="41"/>
      <c r="AR89" s="41"/>
      <c r="AS89" s="41"/>
      <c r="AT89" s="41"/>
      <c r="AU89" s="84" t="s">
        <v>202</v>
      </c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4"/>
    </row>
  </sheetData>
  <mergeCells count="334">
    <mergeCell ref="AF52:AJ52"/>
    <mergeCell ref="AK52:AT52"/>
    <mergeCell ref="AU52:BD52"/>
    <mergeCell ref="BE52:BN52"/>
    <mergeCell ref="A52:F52"/>
    <mergeCell ref="G52:AE52"/>
    <mergeCell ref="A53:F53"/>
    <mergeCell ref="G53:AE53"/>
    <mergeCell ref="AF53:AJ53"/>
    <mergeCell ref="AK53:AT53"/>
    <mergeCell ref="AU53:BD53"/>
    <mergeCell ref="BE53:BN53"/>
    <mergeCell ref="A51:F51"/>
    <mergeCell ref="G51:AE51"/>
    <mergeCell ref="AF51:AJ51"/>
    <mergeCell ref="AK51:AT51"/>
    <mergeCell ref="AU51:BD51"/>
    <mergeCell ref="BE51:BN51"/>
    <mergeCell ref="A49:F49"/>
    <mergeCell ref="G49:AE49"/>
    <mergeCell ref="AF49:AJ49"/>
    <mergeCell ref="AK49:AT49"/>
    <mergeCell ref="AU49:BD49"/>
    <mergeCell ref="BE49:BN49"/>
    <mergeCell ref="A50:F50"/>
    <mergeCell ref="G50:AE50"/>
    <mergeCell ref="AF50:AJ50"/>
    <mergeCell ref="AK50:AT50"/>
    <mergeCell ref="AU50:BD50"/>
    <mergeCell ref="BE50:BN50"/>
    <mergeCell ref="A48:F48"/>
    <mergeCell ref="G48:AE48"/>
    <mergeCell ref="AF48:AJ48"/>
    <mergeCell ref="AK48:AT48"/>
    <mergeCell ref="AU48:BD48"/>
    <mergeCell ref="BE48:BN48"/>
    <mergeCell ref="A46:F46"/>
    <mergeCell ref="G46:AE46"/>
    <mergeCell ref="AF46:AJ46"/>
    <mergeCell ref="AK46:AT46"/>
    <mergeCell ref="AU46:BD46"/>
    <mergeCell ref="BE46:BN46"/>
    <mergeCell ref="A47:F47"/>
    <mergeCell ref="G47:AE47"/>
    <mergeCell ref="AF47:AJ47"/>
    <mergeCell ref="AK47:AT47"/>
    <mergeCell ref="AU47:BD47"/>
    <mergeCell ref="BE47:BN47"/>
    <mergeCell ref="A45:F45"/>
    <mergeCell ref="G45:AE45"/>
    <mergeCell ref="AF45:AJ45"/>
    <mergeCell ref="AK45:AT45"/>
    <mergeCell ref="AU45:BD45"/>
    <mergeCell ref="BE45:BN45"/>
    <mergeCell ref="A42:F42"/>
    <mergeCell ref="G42:AE42"/>
    <mergeCell ref="AF42:AJ42"/>
    <mergeCell ref="AK42:AT42"/>
    <mergeCell ref="AU42:BD42"/>
    <mergeCell ref="BE42:BN42"/>
    <mergeCell ref="A43:F43"/>
    <mergeCell ref="G43:AE43"/>
    <mergeCell ref="AF43:AJ43"/>
    <mergeCell ref="AK43:AT43"/>
    <mergeCell ref="AU43:BD43"/>
    <mergeCell ref="BE43:BN43"/>
    <mergeCell ref="A44:F44"/>
    <mergeCell ref="G44:AE44"/>
    <mergeCell ref="AF44:AJ44"/>
    <mergeCell ref="AK44:AT44"/>
    <mergeCell ref="AU44:BD44"/>
    <mergeCell ref="BE44:BN44"/>
    <mergeCell ref="A41:F41"/>
    <mergeCell ref="G41:AE41"/>
    <mergeCell ref="AF41:AJ41"/>
    <mergeCell ref="AK41:AT41"/>
    <mergeCell ref="AU41:BD41"/>
    <mergeCell ref="BE41:BN41"/>
    <mergeCell ref="A39:F39"/>
    <mergeCell ref="G39:AE39"/>
    <mergeCell ref="AF39:AJ39"/>
    <mergeCell ref="AK39:AT39"/>
    <mergeCell ref="AU39:BD39"/>
    <mergeCell ref="BE39:BN39"/>
    <mergeCell ref="A40:F40"/>
    <mergeCell ref="G40:AE40"/>
    <mergeCell ref="AF40:AJ40"/>
    <mergeCell ref="AK40:AT40"/>
    <mergeCell ref="AU40:BD40"/>
    <mergeCell ref="BE40:BN40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4:F34"/>
    <mergeCell ref="G34:AE34"/>
    <mergeCell ref="AF34:AJ34"/>
    <mergeCell ref="AK34:AT34"/>
    <mergeCell ref="AU34:BD34"/>
    <mergeCell ref="BE34:BN34"/>
    <mergeCell ref="A29:F29"/>
    <mergeCell ref="G29:AE29"/>
    <mergeCell ref="AF29:AJ29"/>
    <mergeCell ref="AK29:AT29"/>
    <mergeCell ref="AU29:BD29"/>
    <mergeCell ref="BE29:BN29"/>
    <mergeCell ref="A33:F33"/>
    <mergeCell ref="G33:AE33"/>
    <mergeCell ref="AF33:AJ33"/>
    <mergeCell ref="AK33:AT33"/>
    <mergeCell ref="AU33:BD33"/>
    <mergeCell ref="BE33:BN33"/>
    <mergeCell ref="A30:F30"/>
    <mergeCell ref="G30:AE30"/>
    <mergeCell ref="AF30:AJ30"/>
    <mergeCell ref="AK30:AT30"/>
    <mergeCell ref="AU30:BD30"/>
    <mergeCell ref="BE30:BN30"/>
    <mergeCell ref="AH89:AP89"/>
    <mergeCell ref="AU89:BF89"/>
    <mergeCell ref="A85:AA85"/>
    <mergeCell ref="AH85:AP85"/>
    <mergeCell ref="AU85:BF85"/>
    <mergeCell ref="AH86:AP86"/>
    <mergeCell ref="AU86:BF86"/>
    <mergeCell ref="A88:AA88"/>
    <mergeCell ref="AH88:AP88"/>
    <mergeCell ref="AU88:BF88"/>
    <mergeCell ref="A81:F81"/>
    <mergeCell ref="G81:S81"/>
    <mergeCell ref="T81:Z81"/>
    <mergeCell ref="AA81:AG81"/>
    <mergeCell ref="AH81:AN81"/>
    <mergeCell ref="AO81:AU81"/>
    <mergeCell ref="BG75:BL75"/>
    <mergeCell ref="BM75:BR75"/>
    <mergeCell ref="A77:BL77"/>
    <mergeCell ref="A78:BL78"/>
    <mergeCell ref="A80:F80"/>
    <mergeCell ref="G80:S80"/>
    <mergeCell ref="T80:Z80"/>
    <mergeCell ref="AA80:AG80"/>
    <mergeCell ref="AH80:AN80"/>
    <mergeCell ref="AO80:AU80"/>
    <mergeCell ref="A75:F75"/>
    <mergeCell ref="G75:AE75"/>
    <mergeCell ref="AF75:AJ75"/>
    <mergeCell ref="AK75:AT75"/>
    <mergeCell ref="AU75:AZ75"/>
    <mergeCell ref="BA75:BF75"/>
    <mergeCell ref="BG73:BL73"/>
    <mergeCell ref="BM73:BR73"/>
    <mergeCell ref="A74:F74"/>
    <mergeCell ref="G74:AE74"/>
    <mergeCell ref="AF74:AJ74"/>
    <mergeCell ref="AK74:AT74"/>
    <mergeCell ref="AU74:AZ74"/>
    <mergeCell ref="BA74:BF74"/>
    <mergeCell ref="BG74:BL74"/>
    <mergeCell ref="BM74:BR74"/>
    <mergeCell ref="A73:F73"/>
    <mergeCell ref="G73:AE73"/>
    <mergeCell ref="AF73:AJ73"/>
    <mergeCell ref="AK73:AT73"/>
    <mergeCell ref="AU73:AZ73"/>
    <mergeCell ref="BA73:BF73"/>
    <mergeCell ref="AV68:BQ68"/>
    <mergeCell ref="A70:BL70"/>
    <mergeCell ref="A72:F72"/>
    <mergeCell ref="G72:AE72"/>
    <mergeCell ref="AF72:AJ72"/>
    <mergeCell ref="AK72:AT72"/>
    <mergeCell ref="AU72:AZ72"/>
    <mergeCell ref="BA72:BF72"/>
    <mergeCell ref="BG72:BL72"/>
    <mergeCell ref="BM72:BR72"/>
    <mergeCell ref="A68:F68"/>
    <mergeCell ref="G68:S68"/>
    <mergeCell ref="T68:Z68"/>
    <mergeCell ref="AA68:AG68"/>
    <mergeCell ref="AH68:AN68"/>
    <mergeCell ref="AO68:AU68"/>
    <mergeCell ref="AV66:BQ66"/>
    <mergeCell ref="A67:F67"/>
    <mergeCell ref="G67:S67"/>
    <mergeCell ref="T67:Z67"/>
    <mergeCell ref="AA67:AG67"/>
    <mergeCell ref="AH67:AN67"/>
    <mergeCell ref="AO67:AU67"/>
    <mergeCell ref="AV67:BQ67"/>
    <mergeCell ref="AO65:AU65"/>
    <mergeCell ref="A66:F66"/>
    <mergeCell ref="G66:S66"/>
    <mergeCell ref="T66:Z66"/>
    <mergeCell ref="AA66:AG66"/>
    <mergeCell ref="AH66:AN66"/>
    <mergeCell ref="AO66:AU66"/>
    <mergeCell ref="A62:BL62"/>
    <mergeCell ref="A63:BQ63"/>
    <mergeCell ref="A64:F65"/>
    <mergeCell ref="G64:S65"/>
    <mergeCell ref="T64:AG64"/>
    <mergeCell ref="AH64:AU64"/>
    <mergeCell ref="AV64:BQ65"/>
    <mergeCell ref="T65:Z65"/>
    <mergeCell ref="AA65:AG65"/>
    <mergeCell ref="AH65:AN65"/>
    <mergeCell ref="A59:F59"/>
    <mergeCell ref="G59:S59"/>
    <mergeCell ref="T59:Z59"/>
    <mergeCell ref="AA59:AG59"/>
    <mergeCell ref="AH59:AN59"/>
    <mergeCell ref="AO59:AU59"/>
    <mergeCell ref="A55:BQ55"/>
    <mergeCell ref="A56:BL56"/>
    <mergeCell ref="A58:F58"/>
    <mergeCell ref="G58:S58"/>
    <mergeCell ref="T58:Z58"/>
    <mergeCell ref="AA58:AG58"/>
    <mergeCell ref="AH58:AN58"/>
    <mergeCell ref="AO58:AU58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5:F75 A28:F5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Додаток1</vt:lpstr>
      <vt:lpstr>Додаток2 КПК1115032</vt:lpstr>
      <vt:lpstr>Додаток3 КПК1115032</vt:lpstr>
      <vt:lpstr>Додаток1!Область_друку</vt:lpstr>
      <vt:lpstr>'Додаток2 КПК1115032'!Область_друку</vt:lpstr>
      <vt:lpstr>'Додаток3 КПК1115032'!Область_друку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2020-02-19T14:28:43Z</dcterms:modified>
</cp:coreProperties>
</file>